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6247 SAYTGA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_FilterDatabase" localSheetId="0" hidden="1">Лист1!$I$5:$L$96</definedName>
    <definedName name="hisobraqam">Лист1!#REF!</definedName>
    <definedName name="ImportRow">Лист1!#REF!</definedName>
    <definedName name="OnDate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2" i="1" l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33" i="1" l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G182" i="1" l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F146" i="1"/>
  <c r="G145" i="1"/>
  <c r="G144" i="1"/>
  <c r="G143" i="1"/>
  <c r="G142" i="1"/>
  <c r="G141" i="1"/>
  <c r="G140" i="1"/>
  <c r="G139" i="1"/>
  <c r="G138" i="1"/>
  <c r="F88" i="1" l="1"/>
  <c r="F79" i="1"/>
  <c r="G74" i="1"/>
  <c r="F68" i="1"/>
  <c r="G57" i="1"/>
  <c r="F12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3" i="1"/>
  <c r="G72" i="1"/>
  <c r="G71" i="1"/>
  <c r="G70" i="1"/>
  <c r="G69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<sst xmlns="http://schemas.openxmlformats.org/spreadsheetml/2006/main" count="1618" uniqueCount="660">
  <si>
    <t>№</t>
  </si>
  <si>
    <t>44252120</t>
  </si>
  <si>
    <t>308969195</t>
  </si>
  <si>
    <t>NEW WINNER FORISH xususiy korxonasi-20208000405452315001-01166</t>
  </si>
  <si>
    <t>170808</t>
  </si>
  <si>
    <t>44252110</t>
  </si>
  <si>
    <t>308921059</t>
  </si>
  <si>
    <t>ABDUFAZO TRADE-20208000805444877001-01046</t>
  </si>
  <si>
    <t>306590995</t>
  </si>
  <si>
    <t>COMFORT COMMERCE-20208000005105826001-01084</t>
  </si>
  <si>
    <t>305437796</t>
  </si>
  <si>
    <t>"BEKABAD HOLDING"МЧЖ-20208000500863915001-00468</t>
  </si>
  <si>
    <t>172700</t>
  </si>
  <si>
    <t>31110840211264</t>
  </si>
  <si>
    <t>ЯТТ УМАРОВ БОТИР БАХОДИРОВИЧ-20218000004660212001-00786</t>
  </si>
  <si>
    <t>163879</t>
  </si>
  <si>
    <t>44234100</t>
  </si>
  <si>
    <t>142889</t>
  </si>
  <si>
    <t>142892</t>
  </si>
  <si>
    <t>142937</t>
  </si>
  <si>
    <t>142994</t>
  </si>
  <si>
    <t>14</t>
  </si>
  <si>
    <t>44299990</t>
  </si>
  <si>
    <t>204118319</t>
  </si>
  <si>
    <t>"DAVLAT AXBOROT TIZIMLARINI YARATISH VA QOLLAB QUVATLASH BOYICHA YAGONA INTEGR-"-20208000904198204001-00445</t>
  </si>
  <si>
    <t>73-П</t>
  </si>
  <si>
    <t>203366731</t>
  </si>
  <si>
    <t>"O`ZBEKTELEKOM" АЖ-20210000504074838073-00401</t>
  </si>
  <si>
    <t>1140611</t>
  </si>
  <si>
    <t>44292100</t>
  </si>
  <si>
    <t>201678867</t>
  </si>
  <si>
    <t>Тошкент Давлат Аграр Универстети-23402000300100001010-00014</t>
  </si>
  <si>
    <t>44221000</t>
  </si>
  <si>
    <t>21</t>
  </si>
  <si>
    <t>200524244</t>
  </si>
  <si>
    <t>O`ZR MILLIY GVARDIYASI QO`RIQLASH BB TOSH VIL QO`RIQLASH BOSHQARMASI-21596000900189870001-00025</t>
  </si>
  <si>
    <t>125</t>
  </si>
  <si>
    <t>44293000</t>
  </si>
  <si>
    <t>22</t>
  </si>
  <si>
    <t>304938624</t>
  </si>
  <si>
    <t>"TOZA HUDUD" DUK-20210000300781800036-00408</t>
  </si>
  <si>
    <t>44225000</t>
  </si>
  <si>
    <t>305109680</t>
  </si>
  <si>
    <t>"UNICON-SOFT" МЧЖ-20208000800809354003-01018</t>
  </si>
  <si>
    <t>433-2022/IJRO</t>
  </si>
  <si>
    <t>306628114</t>
  </si>
  <si>
    <t>АО "UZBEKISTAN AIRWAYS"-20210000705115307002-01110</t>
  </si>
  <si>
    <t>44211000</t>
  </si>
  <si>
    <t>"O`ZBEKTELEKOM" АЖ-20210000104074838076-00401</t>
  </si>
  <si>
    <t>1918386304</t>
  </si>
  <si>
    <t>308120160</t>
  </si>
  <si>
    <t>ONE-NET-20208000105332871001-00424</t>
  </si>
  <si>
    <t>ON-1/35</t>
  </si>
  <si>
    <t>44292200</t>
  </si>
  <si>
    <t>1916863978</t>
  </si>
  <si>
    <t>"O`ZBEKTELEKOM" АЖ-20210000704074838066-00401</t>
  </si>
  <si>
    <t>1912334079</t>
  </si>
  <si>
    <t>302682227</t>
  </si>
  <si>
    <t>OOO "ISKANDAR MAFTUNA BUSINESS"-20208000200248802001-00431</t>
  </si>
  <si>
    <t>39-22.M</t>
  </si>
  <si>
    <t>44252500</t>
  </si>
  <si>
    <t>300970850</t>
  </si>
  <si>
    <t>"UNG PETRO" МЧЖ-20208000804735172005-00432</t>
  </si>
  <si>
    <t>267-22</t>
  </si>
  <si>
    <t>201440547</t>
  </si>
  <si>
    <t>Республика махсус алока богламаси ДУК-20210000200155276007-00401</t>
  </si>
  <si>
    <t>81/К-115</t>
  </si>
  <si>
    <t>305678814</t>
  </si>
  <si>
    <t>ООО BEST-TOOLS-20208000700904559001-00435</t>
  </si>
  <si>
    <t>434334</t>
  </si>
  <si>
    <t>31403902940061</t>
  </si>
  <si>
    <t>YaTT PULATOV IXTIYOR TAXIROVICH-20218000105515377001-00491</t>
  </si>
  <si>
    <t>434336</t>
  </si>
  <si>
    <t>308509814</t>
  </si>
  <si>
    <t>ООО MUROD KANS-20208000805394865001-00991</t>
  </si>
  <si>
    <t>428038</t>
  </si>
  <si>
    <t>31509731230048</t>
  </si>
  <si>
    <t>YaTT AXUNOV XUSHNUD KARIMJANOVICH-20218000505003315001-01114</t>
  </si>
  <si>
    <t>428064</t>
  </si>
  <si>
    <t>307112203</t>
  </si>
  <si>
    <t>ООО BIRJA QIROLICHASI-20208000705181969001-01097</t>
  </si>
  <si>
    <t>428110</t>
  </si>
  <si>
    <t>413174</t>
  </si>
  <si>
    <t>300472766</t>
  </si>
  <si>
    <t>"MUSAFFO OBI HAYOT" МЧЖ-22638000504620424511-00837</t>
  </si>
  <si>
    <t>32965</t>
  </si>
  <si>
    <t>44224000</t>
  </si>
  <si>
    <t>306838035</t>
  </si>
  <si>
    <t>ЧП O DILBAR TRADE-20208000605139695001-00786</t>
  </si>
  <si>
    <t>403963</t>
  </si>
  <si>
    <t>405202</t>
  </si>
  <si>
    <t>1140611/1</t>
  </si>
  <si>
    <t>306089114</t>
  </si>
  <si>
    <t>KANS SHOP XK-20208000600999115001-01183</t>
  </si>
  <si>
    <t>351945</t>
  </si>
  <si>
    <t>305638965</t>
  </si>
  <si>
    <t>ГУП "O`RMONTEXNOSERVIS"-20210000600907516001-00825</t>
  </si>
  <si>
    <t>2022/4</t>
  </si>
  <si>
    <t>44234920</t>
  </si>
  <si>
    <t>305975326</t>
  </si>
  <si>
    <t>DASTURIY MAHSULOTLAR VA AXBOROT TEXNOLOGIYALARI TEXNOLOGIK PARKI-20208000000966048001-00401</t>
  </si>
  <si>
    <t>344719</t>
  </si>
  <si>
    <t>44291000</t>
  </si>
  <si>
    <t>345148</t>
  </si>
  <si>
    <t>202472894</t>
  </si>
  <si>
    <t>"O`ZTEMIRYO`LYO`LOVCHI" АЖ-20210000603717281003-00875</t>
  </si>
  <si>
    <t>JPD 4122-3042</t>
  </si>
  <si>
    <t>306020414</t>
  </si>
  <si>
    <t>ООО BOTIRALI UMID FAYZI-20208000000980216001-00500</t>
  </si>
  <si>
    <t>338873</t>
  </si>
  <si>
    <t>308502373</t>
  </si>
  <si>
    <t>ООО OLTIBEK FAMILY-20208000005396685001-01046</t>
  </si>
  <si>
    <t>339122</t>
  </si>
  <si>
    <t>14 шарт Д/с № 1</t>
  </si>
  <si>
    <t>205091876</t>
  </si>
  <si>
    <t>"KAFIL-SUG`URTA" МЧЖ-20216000104335717011-00431</t>
  </si>
  <si>
    <t>41-0157/070-2022</t>
  </si>
  <si>
    <t>44821190</t>
  </si>
  <si>
    <t>309390284</t>
  </si>
  <si>
    <t>BEST NOSIR MCHJ-20208000905507020001-00421</t>
  </si>
  <si>
    <t>302209</t>
  </si>
  <si>
    <t>303055063</t>
  </si>
  <si>
    <t>OOO"POWER MAX GROUP"-20208000400391797001-01086</t>
  </si>
  <si>
    <t>304000</t>
  </si>
  <si>
    <t>306873681</t>
  </si>
  <si>
    <t>ООО PROFESSIONAL WATER  MANAGEMENT-20208000405144699001-01136</t>
  </si>
  <si>
    <t>304086</t>
  </si>
  <si>
    <t>шарт № 21 д/с № 1.</t>
  </si>
  <si>
    <t>2022/3</t>
  </si>
  <si>
    <t>ON-70/2022 шарт Д/с № 1</t>
  </si>
  <si>
    <t>204008842</t>
  </si>
  <si>
    <t>ООО EDEM Bolalar uyi-20208000904181966011-01088</t>
  </si>
  <si>
    <t>20-83</t>
  </si>
  <si>
    <t>274477</t>
  </si>
  <si>
    <t>306982910</t>
  </si>
  <si>
    <t>YANGIYER BREND MCHJ-20208000305199183001-00761</t>
  </si>
  <si>
    <t>271054</t>
  </si>
  <si>
    <t>271063</t>
  </si>
  <si>
    <t>05.01.2022 й № 1918386304 ш Д/С № 1</t>
  </si>
  <si>
    <t>988-22</t>
  </si>
  <si>
    <t>1008</t>
  </si>
  <si>
    <t>207133124</t>
  </si>
  <si>
    <t>OOO "Bahora Sarmoya Servis"-20208000904939240001-01121</t>
  </si>
  <si>
    <t>243438</t>
  </si>
  <si>
    <t>307546636</t>
  </si>
  <si>
    <t>ЧП G`ULOM BOBO UMIROV-20208000405249862001-00691</t>
  </si>
  <si>
    <t>241512</t>
  </si>
  <si>
    <t>308208801</t>
  </si>
  <si>
    <t>ООО LUDEM MUHR-20208000905346230001-01028</t>
  </si>
  <si>
    <t>241593</t>
  </si>
  <si>
    <t>307027086</t>
  </si>
  <si>
    <t>ООО UMAKANSUL BUSINESS-20208000105163906001-01122</t>
  </si>
  <si>
    <t>241634</t>
  </si>
  <si>
    <t>308932417</t>
  </si>
  <si>
    <t>RAA QAQNUS-20208000905445699001-01075</t>
  </si>
  <si>
    <t>242427</t>
  </si>
  <si>
    <t>205257991</t>
  </si>
  <si>
    <t>ДП Softline International -20214000404361008001-00974</t>
  </si>
  <si>
    <t>237846</t>
  </si>
  <si>
    <t>238239</t>
  </si>
  <si>
    <t>27.01.2022 йилдаги 1916863978 шарт Д/с № 1</t>
  </si>
  <si>
    <t>26.01.2022 йилдаги 81/К-115 шарт Д/с 1</t>
  </si>
  <si>
    <t>229566</t>
  </si>
  <si>
    <t>229617</t>
  </si>
  <si>
    <t>27.01.2022 йилдаги 1912334079 шарт Д/с № 1</t>
  </si>
  <si>
    <t>255</t>
  </si>
  <si>
    <t>308848425</t>
  </si>
  <si>
    <t>MCHJ MEGA EXPRESS DELIVERY-20208000405436666001-00108</t>
  </si>
  <si>
    <t>212338</t>
  </si>
  <si>
    <t>212398</t>
  </si>
  <si>
    <t>212746</t>
  </si>
  <si>
    <t>304815209</t>
  </si>
  <si>
    <t>SHERZOD STATIONERY Мчж-20208000700758000005-00395</t>
  </si>
  <si>
    <t>212895</t>
  </si>
  <si>
    <t>205730863</t>
  </si>
  <si>
    <t>МЧЖ Квадра форм-20208000604422867001-00223</t>
  </si>
  <si>
    <t>214885</t>
  </si>
  <si>
    <t>307387233</t>
  </si>
  <si>
    <t>Давлат тилида иш юритиш асосларини укитиш ва малака ошириш маркази-20210000705257238001-00996</t>
  </si>
  <si>
    <t>436/2022-Tosh</t>
  </si>
  <si>
    <t>308366495</t>
  </si>
  <si>
    <t>ООО QIBRAY TRADE BUILD GROUP-20208000405372440001-01067</t>
  </si>
  <si>
    <t>196214</t>
  </si>
  <si>
    <t>301305457</t>
  </si>
  <si>
    <t>OOO "ART LOYIHA INVEST"-20208000004797959001-00373</t>
  </si>
  <si>
    <t>199077</t>
  </si>
  <si>
    <t>306546099</t>
  </si>
  <si>
    <t>ООО FAST MOVEMENT GROUP-20208000505095923001-00435</t>
  </si>
  <si>
    <t>199542</t>
  </si>
  <si>
    <t>308743461</t>
  </si>
  <si>
    <t>MCHJ HUMSAR TEXT-20208000805421736001-01041</t>
  </si>
  <si>
    <t>200080</t>
  </si>
  <si>
    <t>200820</t>
  </si>
  <si>
    <t>201788</t>
  </si>
  <si>
    <t>208954</t>
  </si>
  <si>
    <t>305857804</t>
  </si>
  <si>
    <t>ООО INNOVATION SOLUTION BROKER-20208000000943336001-00444</t>
  </si>
  <si>
    <t>209005</t>
  </si>
  <si>
    <t>209541</t>
  </si>
  <si>
    <t>307825803</t>
  </si>
  <si>
    <t>ООО AVIUM-20208000005292515001-00407</t>
  </si>
  <si>
    <t>187354</t>
  </si>
  <si>
    <t>308564985</t>
  </si>
  <si>
    <t>ООО "INNOVATION PROJECT PROGRAMS"-20208000805400738001-00311</t>
  </si>
  <si>
    <t>182065</t>
  </si>
  <si>
    <t>306894560</t>
  </si>
  <si>
    <t>FALCON LINE" хусусий корхонаси-20208000805146952001-00425</t>
  </si>
  <si>
    <t>182070</t>
  </si>
  <si>
    <t>30107890191784</t>
  </si>
  <si>
    <t>SADIKOV YORQINBEK RAVSHANBEKOVICH-20218000305493426001-00823</t>
  </si>
  <si>
    <t>182093</t>
  </si>
  <si>
    <t>308831559</t>
  </si>
  <si>
    <t>MCHJ ZOFE ABDULLOH NUR-20208000505436231001-01046</t>
  </si>
  <si>
    <t>182113</t>
  </si>
  <si>
    <t>182123</t>
  </si>
  <si>
    <t>307180057</t>
  </si>
  <si>
    <t>TRADE ZONA MCHJ-20208000805187545001-01172</t>
  </si>
  <si>
    <t>182132</t>
  </si>
  <si>
    <t>306307387</t>
  </si>
  <si>
    <t>ООО MUSAFFO-QULAY SAVDO-20208000105051106001-00980</t>
  </si>
  <si>
    <t>183737</t>
  </si>
  <si>
    <t>308608540</t>
  </si>
  <si>
    <t>ЧП TAKE AND PAY-20208000905407271001-01033</t>
  </si>
  <si>
    <t>184884</t>
  </si>
  <si>
    <t>307339133</t>
  </si>
  <si>
    <t>"Birja trade" МЧЖ-20208000805214248001-01135</t>
  </si>
  <si>
    <t>185317</t>
  </si>
  <si>
    <t>Харажат коди</t>
  </si>
  <si>
    <t>Товар номи</t>
  </si>
  <si>
    <t>Маблағлар манбаи</t>
  </si>
  <si>
    <t>Товар миқдори</t>
  </si>
  <si>
    <t>Нархи</t>
  </si>
  <si>
    <t>Сўммаси</t>
  </si>
  <si>
    <t>Амалга оширилган харид тури</t>
  </si>
  <si>
    <t>Етказиб берувчи номи</t>
  </si>
  <si>
    <t>Шартнома рақами</t>
  </si>
  <si>
    <t>Шартнома тузилган сана</t>
  </si>
  <si>
    <t>Услуги по передаче электроэнергии</t>
  </si>
  <si>
    <t>Бюджет</t>
  </si>
  <si>
    <t>Тўғридан-тўғри</t>
  </si>
  <si>
    <t>Услуги по сотовой (мобильной) связи</t>
  </si>
  <si>
    <t>Услуга наполнения газовых баллонов сжатым природным газом для автомобилей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</si>
  <si>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</si>
  <si>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Авиабилет</t>
  </si>
  <si>
    <t>Бензин автомобильный</t>
  </si>
  <si>
    <t>Услуга по подключению к интернету</t>
  </si>
  <si>
    <t>Услуги телефонной связи</t>
  </si>
  <si>
    <t>Услуга оказание охранных услуг на договорной основе юридическим лицам</t>
  </si>
  <si>
    <t>Услуги по вывозу мусора</t>
  </si>
  <si>
    <t>Услуги по технической поддержке информационных технологий</t>
  </si>
  <si>
    <t>Услуги по абонентской плате</t>
  </si>
  <si>
    <t>Услуги по предоставлению канала доступа к виртуальным частным cетям (VPN)</t>
  </si>
  <si>
    <t>Услуга по ремонту машин и агрегатов</t>
  </si>
  <si>
    <t>Электрон магазин</t>
  </si>
  <si>
    <t xml:space="preserve"> Электрочайники бытовые</t>
  </si>
  <si>
    <t>Электрон дўкон</t>
  </si>
  <si>
    <t>Чашка столовая</t>
  </si>
  <si>
    <t>Бумага для заметок</t>
  </si>
  <si>
    <t>Скрепки металлические</t>
  </si>
  <si>
    <t>Перчатки резиновые хозяйственные</t>
  </si>
  <si>
    <t>Бумага туалетная</t>
  </si>
  <si>
    <t>Чистоль</t>
  </si>
  <si>
    <t>Лопата</t>
  </si>
  <si>
    <t>Веник</t>
  </si>
  <si>
    <t>Универсальный чистящий крем</t>
  </si>
  <si>
    <t>Посуда столовая и кухонная из керамики, кроме фарфоровой</t>
  </si>
  <si>
    <t xml:space="preserve"> Потолочный светильник</t>
  </si>
  <si>
    <t>Аппарат телефонный проводной с беспроводной трубкой</t>
  </si>
  <si>
    <t>Мыло жидкое пастообразное</t>
  </si>
  <si>
    <t>Услуга по повышению квалификации работников</t>
  </si>
  <si>
    <t>Скотч</t>
  </si>
  <si>
    <t>Скобы для степлера</t>
  </si>
  <si>
    <t>Бумага для офисной техники белая</t>
  </si>
  <si>
    <t>Карандаши простые и цветные с грифелями в твердой оболочке</t>
  </si>
  <si>
    <t>Тряпка для очистки поверхностей</t>
  </si>
  <si>
    <t>Клей</t>
  </si>
  <si>
    <t>Дырокол</t>
  </si>
  <si>
    <t>Обложка файла3</t>
  </si>
  <si>
    <t>Скоросшиватель</t>
  </si>
  <si>
    <t>Плафон со светильником</t>
  </si>
  <si>
    <t xml:space="preserve"> Ручка канцелярская</t>
  </si>
  <si>
    <t>Маркер</t>
  </si>
  <si>
    <t>Папка</t>
  </si>
  <si>
    <t>Шланг поливочный</t>
  </si>
  <si>
    <t>Услуга по обновлению веб-сайта</t>
  </si>
  <si>
    <t>Программное обеспечение в сфере информационных технологий</t>
  </si>
  <si>
    <t>Стакан для питья</t>
  </si>
  <si>
    <t xml:space="preserve"> Половая тряпка</t>
  </si>
  <si>
    <t>Мыло туалетное жидкое</t>
  </si>
  <si>
    <t>Канцелярский набор (настольный органайзер)</t>
  </si>
  <si>
    <t xml:space="preserve"> Бензин автомобильный</t>
  </si>
  <si>
    <t xml:space="preserve"> Услуга оказание охранных услуг на договорной основе юридическим лицам</t>
  </si>
  <si>
    <t>Услуги по страхованию гражданской ответственности владельцев автотранспортных средств</t>
  </si>
  <si>
    <t>Деловой журнал</t>
  </si>
  <si>
    <t>Рейка деревянная</t>
  </si>
  <si>
    <t>Бумага офсетная</t>
  </si>
  <si>
    <t>Водомер</t>
  </si>
  <si>
    <t>Услуги по продаже билетов на железнодорожный транспорт</t>
  </si>
  <si>
    <t>Термопот</t>
  </si>
  <si>
    <t>Урна</t>
  </si>
  <si>
    <t>Услуги по заправке и восстановление картриджей</t>
  </si>
  <si>
    <t>Услуги организации учебных курсов в области IT</t>
  </si>
  <si>
    <t>Услуги канализации, Услуги водоснабжения</t>
  </si>
  <si>
    <t>Датчик движения</t>
  </si>
  <si>
    <t>Услуги по установке агрегатов</t>
  </si>
  <si>
    <t>Половая тряпка</t>
  </si>
  <si>
    <t xml:space="preserve"> Мыло хозяйственное твердое</t>
  </si>
  <si>
    <t>Щетка для уборки</t>
  </si>
  <si>
    <t>Дрель ручная электрическая</t>
  </si>
  <si>
    <t>Зеркало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</si>
  <si>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</si>
  <si>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</si>
  <si>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</si>
  <si>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</si>
  <si>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</si>
  <si>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</si>
  <si>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</si>
  <si>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</si>
  <si>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</si>
  <si>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</si>
  <si>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</si>
  <si>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</si>
  <si>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</si>
  <si>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</si>
  <si>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</si>
  <si>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</si>
  <si>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</si>
  <si>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</si>
  <si>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</si>
  <si>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</si>
  <si>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</si>
  <si>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</si>
  <si>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</si>
  <si>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</si>
  <si>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</si>
  <si>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</si>
  <si>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</si>
  <si>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</si>
  <si>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</si>
  <si>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</si>
  <si>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</si>
  <si>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</si>
  <si>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</si>
  <si>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</si>
  <si>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</si>
  <si>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</si>
  <si>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</si>
  <si>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</si>
  <si>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</si>
  <si>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</si>
  <si>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</si>
  <si>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</si>
  <si>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</si>
  <si>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</si>
  <si>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</si>
  <si>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</si>
  <si>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</si>
  <si>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</si>
  <si>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</si>
  <si>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</si>
  <si>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</si>
  <si>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</si>
  <si>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</si>
  <si>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</si>
  <si>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</si>
  <si>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</si>
  <si>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</si>
  <si>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</si>
  <si>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</si>
  <si>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</si>
  <si>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</si>
  <si>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</si>
  <si>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</si>
  <si>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</si>
  <si>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</si>
  <si>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</si>
  <si>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</si>
  <si>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</si>
  <si>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</si>
  <si>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</si>
  <si>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</si>
  <si>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</si>
  <si>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</si>
  <si>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</si>
  <si>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</si>
  <si>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</si>
  <si>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</si>
  <si>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</si>
  <si>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</si>
  <si>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</si>
  <si>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</si>
  <si>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</si>
  <si>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</si>
  <si>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</si>
  <si>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</si>
  <si>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</si>
  <si>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</si>
  <si>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</si>
  <si>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Етказиб берувчи 
ИНН (ИНПС)</t>
  </si>
  <si>
    <t>Етказиб берувчи 
ИНН</t>
  </si>
  <si>
    <t>Бюджетдаш ташқари</t>
  </si>
  <si>
    <t>14.</t>
  </si>
  <si>
    <t>44223000</t>
  </si>
  <si>
    <t>Энергия тепловая, отпущенная котельными</t>
  </si>
  <si>
    <t>8.</t>
  </si>
  <si>
    <t>39-22М</t>
  </si>
  <si>
    <t>Услуги по изготовлению бланков с водяными знаками</t>
  </si>
  <si>
    <t>"O`ZR MARKAZIY BANKINING "DAVLAT BELGISI" ДУК-21596000305108789001-00014</t>
  </si>
  <si>
    <t>306612737</t>
  </si>
  <si>
    <t>12-BZ/1216</t>
  </si>
  <si>
    <t>Республика махсус алока богламаси ДУК-20210000100155276001-00401</t>
  </si>
  <si>
    <t>443</t>
  </si>
  <si>
    <t>44244990</t>
  </si>
  <si>
    <t>Аренда оборудования</t>
  </si>
  <si>
    <t>"O`ZBEKTELEKOM" АЖ-20210000604074838051-00401</t>
  </si>
  <si>
    <t>71-22/ПП</t>
  </si>
  <si>
    <t>2022/1</t>
  </si>
  <si>
    <t>Услуги кабельного телевидения</t>
  </si>
  <si>
    <t>"Uzdigital TV" МЧЖ-20208000404813150001-00401</t>
  </si>
  <si>
    <t>207027936</t>
  </si>
  <si>
    <t>22К-223</t>
  </si>
  <si>
    <t>500-22</t>
  </si>
  <si>
    <t>O`ZR ADLIYA VAZIRLIGI QOSHIDAGI YURISTLAR MALAKASINI OSHIRISH MARKAZI-23402000300100001010-00014</t>
  </si>
  <si>
    <t>201991922</t>
  </si>
  <si>
    <t>006939</t>
  </si>
  <si>
    <t>"O`ZBEKTELEKOM" АЖ-20210000504074838088-00401</t>
  </si>
  <si>
    <t>CPIO-2423/VPN</t>
  </si>
  <si>
    <t>Услуга по предоставлению доступа к базе данных</t>
  </si>
  <si>
    <t>ИП ООО "Action-MCFR Mediaguruhi"-20214000901036970001-01041</t>
  </si>
  <si>
    <t>306170670</t>
  </si>
  <si>
    <t>123458</t>
  </si>
  <si>
    <t>142865</t>
  </si>
  <si>
    <t>143030</t>
  </si>
  <si>
    <t>Услуги по продаже билетов на концерты, спектакли, спортивные соревнования и иные зрелищные мероприятия</t>
  </si>
  <si>
    <t>"O`ZBEK MILLIY AKADEMIK DRAMA TEATRI"-23402000300100001010-00014</t>
  </si>
  <si>
    <t>200936317</t>
  </si>
  <si>
    <t>Услуги по почтовой связи</t>
  </si>
  <si>
    <t>"O`ZBEKISTON POCHTASI" АЖ-20210000900155266001-00401</t>
  </si>
  <si>
    <t>200833833</t>
  </si>
  <si>
    <t>153236</t>
  </si>
  <si>
    <t>153250</t>
  </si>
  <si>
    <t>Услуги операторов связи в сфере проводных телекоммуникаций</t>
  </si>
  <si>
    <t>UNIVERSAL MOBILE SYSTEMS МЧЖ-20214000300381984001-00401</t>
  </si>
  <si>
    <t>303020732</t>
  </si>
  <si>
    <t>170102443867.</t>
  </si>
  <si>
    <t>26112022-TOSH</t>
  </si>
  <si>
    <t>НАФОСАТ   КИЧИК КОРХОНАСИ-20208000900315201001-00078</t>
  </si>
  <si>
    <t>201304818</t>
  </si>
  <si>
    <t>2022/2</t>
  </si>
  <si>
    <t>22К-228</t>
  </si>
  <si>
    <t>Бланки форм учетной и отчетной документации</t>
  </si>
  <si>
    <t>ООО ИД "TABRIKLAR DUNYOSI"-20208000504337797001-00842</t>
  </si>
  <si>
    <t>205101933</t>
  </si>
  <si>
    <t>220493</t>
  </si>
  <si>
    <t>41-01-57/071-2022</t>
  </si>
  <si>
    <t>Услуги по размещению в информационно-коммуникационной сети Интернет (услуги веб-хостинга)</t>
  </si>
  <si>
    <t>1914985119</t>
  </si>
  <si>
    <t>Услуги по распространению информации в печатных газетах</t>
  </si>
  <si>
    <t>"Кишлок хаёти" газетаси тахририяти-20212000004000127001-00433</t>
  </si>
  <si>
    <t>202898940</t>
  </si>
  <si>
    <t>242104</t>
  </si>
  <si>
    <t>270249</t>
  </si>
  <si>
    <t>270263</t>
  </si>
  <si>
    <t>270387</t>
  </si>
  <si>
    <t>270471</t>
  </si>
  <si>
    <t>270436</t>
  </si>
  <si>
    <t>128</t>
  </si>
  <si>
    <t>287356</t>
  </si>
  <si>
    <t>Услуга монтажа и пуско-наладки охранной сигнализации</t>
  </si>
  <si>
    <t>OOO "PLUMB LINE"-20208000004332737001-01083</t>
  </si>
  <si>
    <t>205012940</t>
  </si>
  <si>
    <t>308604</t>
  </si>
  <si>
    <t>ООО "CORONA CONCERET PRODUCTION"-20208000100806479001-01072</t>
  </si>
  <si>
    <t>305091217</t>
  </si>
  <si>
    <t>Услуги по возмещению финансовых расходов</t>
  </si>
  <si>
    <t>ГУП "O'RMONTEXNOSERVIS"-20210000600907516001-00825</t>
  </si>
  <si>
    <t>Услуга по техническому обслуживанию приборов учета водомеров</t>
  </si>
  <si>
    <t>ДП"Сувулчагичхизмати"-20208000504340083001-00837</t>
  </si>
  <si>
    <t>205136865</t>
  </si>
  <si>
    <t>345050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</si>
  <si>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</si>
  <si>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"Киберхавфсизлик маркази" ДУК-20210000400953339007-00401</t>
  </si>
  <si>
    <t>305907639</t>
  </si>
  <si>
    <t>261-TZ</t>
  </si>
  <si>
    <t>373031</t>
  </si>
  <si>
    <t>Услуга оформление документов</t>
  </si>
  <si>
    <t>ООО "SARVAR-BEK MED-TEX SERVIS"-20208000104641263001-00440</t>
  </si>
  <si>
    <t>300543954</t>
  </si>
  <si>
    <t>373015</t>
  </si>
  <si>
    <t>384172</t>
  </si>
  <si>
    <t>Блокнот</t>
  </si>
  <si>
    <t>414547</t>
  </si>
  <si>
    <t>Произведение декоративно-прикладного искусства</t>
  </si>
  <si>
    <t>ЯККА ТАРТИБДАГИ ТАДБИРКОР-20218000900401346001-01124</t>
  </si>
  <si>
    <t>30311860220086</t>
  </si>
  <si>
    <t>416590</t>
  </si>
  <si>
    <t>Услуга по нанесению логотипа</t>
  </si>
  <si>
    <t>424370</t>
  </si>
  <si>
    <t>БЮДЖЕТДАН ТАШҚАРИ МАБЛАҒЛАР ДОИРАСИДА</t>
  </si>
  <si>
    <t>441729</t>
  </si>
  <si>
    <t>Держатель для туалетной бумаги</t>
  </si>
  <si>
    <t>453493</t>
  </si>
  <si>
    <t xml:space="preserve"> Диспенсер (дозатор)</t>
  </si>
  <si>
    <t>304335956</t>
  </si>
  <si>
    <t>UMUMTEXNIKA TREYD MCHJ-20208000000702253002-00855</t>
  </si>
  <si>
    <t>453506</t>
  </si>
  <si>
    <t>453138</t>
  </si>
  <si>
    <t>453130</t>
  </si>
  <si>
    <t>453159</t>
  </si>
  <si>
    <t>308532273</t>
  </si>
  <si>
    <t>ООО SPABJENS-20208000705395616001-00862</t>
  </si>
  <si>
    <t>487363</t>
  </si>
  <si>
    <t>487361</t>
  </si>
  <si>
    <t>Малака ошириш учун</t>
  </si>
  <si>
    <t>658</t>
  </si>
  <si>
    <t>Клавиатура</t>
  </si>
  <si>
    <t>495139</t>
  </si>
  <si>
    <t>539</t>
  </si>
  <si>
    <t>Бензин</t>
  </si>
  <si>
    <t>988-22-сонли шартномага 1-сонли ?ўшимча келишув</t>
  </si>
  <si>
    <t>Печатная продукция</t>
  </si>
  <si>
    <t>201453166</t>
  </si>
  <si>
    <t>АДОЛАТ нашриёти ДК-20212000300125676003-00433</t>
  </si>
  <si>
    <t>507662</t>
  </si>
  <si>
    <t>307005723</t>
  </si>
  <si>
    <t>ООО ETTI PLYUS ETTI-20208000605162348001-00974</t>
  </si>
  <si>
    <t>516279</t>
  </si>
  <si>
    <t xml:space="preserve">Перчатки резиновые </t>
  </si>
  <si>
    <t>516104</t>
  </si>
  <si>
    <t>Тряпка для очистки</t>
  </si>
  <si>
    <t>516069</t>
  </si>
  <si>
    <t>301522679</t>
  </si>
  <si>
    <t>OOO "WESTTEXSINTEZ"-20208000904841849001-01067</t>
  </si>
  <si>
    <t>515972</t>
  </si>
  <si>
    <t>309208484</t>
  </si>
  <si>
    <t>HUMSAR HSSY GROUP MAS`ULIYATI CHEKLANGAN JAMIYAT-20208000705481251001-01041</t>
  </si>
  <si>
    <t>516004</t>
  </si>
  <si>
    <t>255-сонли шартномага 1-сонли К/к</t>
  </si>
  <si>
    <t>Коммутатор</t>
  </si>
  <si>
    <t>309680066</t>
  </si>
  <si>
    <t>ULTIMATE MEGA TREYD MCHJ-20208000905542769001-00373</t>
  </si>
  <si>
    <t>542341</t>
  </si>
  <si>
    <t>Обложки для переплета</t>
  </si>
  <si>
    <t>539717</t>
  </si>
  <si>
    <t>562562</t>
  </si>
  <si>
    <t>562530</t>
  </si>
  <si>
    <t>15275-2022/IJRO</t>
  </si>
  <si>
    <t>1008-cонли шартномага 1-сонли К/к</t>
  </si>
  <si>
    <t>418/К-115</t>
  </si>
  <si>
    <t xml:space="preserve"> Ящик металлический</t>
  </si>
  <si>
    <t>309710430</t>
  </si>
  <si>
    <t>ZARKENT KAMRONBEK MARKET MCHJ-20208000505547111001-01046</t>
  </si>
  <si>
    <t>594679</t>
  </si>
  <si>
    <t>598676</t>
  </si>
  <si>
    <t>598567</t>
  </si>
  <si>
    <t>598581</t>
  </si>
  <si>
    <t>611315</t>
  </si>
  <si>
    <t xml:space="preserve">Аккумулятор </t>
  </si>
  <si>
    <t>305681503</t>
  </si>
  <si>
    <t>ООО INO-PARTS-20208000200905256001-00440</t>
  </si>
  <si>
    <t>608651</t>
  </si>
  <si>
    <t>Услуги по разработке технологического регламента и технологической инструкции</t>
  </si>
  <si>
    <t>Энг яхши таклийларни биржа орқали танлаб олиш учун</t>
  </si>
  <si>
    <t>309225266</t>
  </si>
  <si>
    <t>Қишлоқ хўжалиги вазирлиги ҳузуридаги Озиқ-овқат ва-23402000300100001010-00014</t>
  </si>
  <si>
    <t>23-8/2022</t>
  </si>
  <si>
    <t>622195</t>
  </si>
  <si>
    <t>Услуга по промывке, опрессовке и профилактике системы отопления.</t>
  </si>
  <si>
    <t>32210720170038</t>
  </si>
  <si>
    <t>ЯТТ RIKSIYEV TOXIR INOYATOVICH-20218000005551385001-00978</t>
  </si>
  <si>
    <t>633026</t>
  </si>
  <si>
    <t xml:space="preserve"> Программное обеспечение в сфере информационных технологий</t>
  </si>
  <si>
    <t>309220108</t>
  </si>
  <si>
    <t>TOK BOR PROJECT MCHJ-20208000905484253001-01183</t>
  </si>
  <si>
    <t>652504</t>
  </si>
  <si>
    <t>Шины пневматические для легкового автомобиля</t>
  </si>
  <si>
    <t>301282883</t>
  </si>
  <si>
    <t>ООО "UMAROV-KAPITAL"-20208000304794404001-01028</t>
  </si>
  <si>
    <t>667353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</si>
  <si>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</si>
  <si>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</si>
  <si>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</si>
  <si>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</si>
  <si>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</si>
  <si>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</si>
  <si>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</si>
  <si>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</si>
  <si>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</si>
  <si>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</si>
  <si>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</si>
  <si>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</si>
  <si>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</si>
  <si>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</si>
  <si>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</si>
  <si>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</si>
  <si>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</si>
  <si>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</si>
  <si>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</si>
  <si>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</si>
  <si>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</si>
  <si>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</si>
  <si>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</si>
  <si>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</si>
  <si>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</si>
  <si>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</si>
  <si>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</si>
  <si>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</si>
  <si>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</si>
  <si>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</si>
  <si>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</si>
  <si>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</si>
  <si>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</si>
  <si>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126</t>
  </si>
  <si>
    <t>127</t>
  </si>
  <si>
    <t>Полиграфические услуги</t>
  </si>
  <si>
    <t>453357</t>
  </si>
  <si>
    <t>Бумажный пакет</t>
  </si>
  <si>
    <t>453345</t>
  </si>
  <si>
    <t>453052</t>
  </si>
  <si>
    <t>469546</t>
  </si>
  <si>
    <t>469575</t>
  </si>
  <si>
    <t>479377</t>
  </si>
  <si>
    <t>494981</t>
  </si>
  <si>
    <t>71-22/РР-сонли шартномага Д/С №1</t>
  </si>
  <si>
    <t>523977</t>
  </si>
  <si>
    <t>Ручка логатип</t>
  </si>
  <si>
    <t>551448</t>
  </si>
  <si>
    <t>551425</t>
  </si>
  <si>
    <t>551395</t>
  </si>
  <si>
    <t>Букет из живых цветов</t>
  </si>
  <si>
    <t>ЯККА ТАРТИБДАГИ ТАДБИРКОР-20218000900904498001-00974</t>
  </si>
  <si>
    <t>30404976540013</t>
  </si>
  <si>
    <t>569006</t>
  </si>
  <si>
    <t>Уз.Р.ВМ хузуридаги Катагон курбонлари хотираси давлат музейи-23402000300100001010-00014</t>
  </si>
  <si>
    <t>204258707</t>
  </si>
  <si>
    <t xml:space="preserve"> Услуги по распространению информации в печатных газетах</t>
  </si>
  <si>
    <t>592647</t>
  </si>
  <si>
    <t>ACTIVE STAR MCHJ-20208000705531423001-01060</t>
  </si>
  <si>
    <t>309593664</t>
  </si>
  <si>
    <t>594737</t>
  </si>
  <si>
    <t>ИП Евзман Лев Александрович-20218000304628525001-00423</t>
  </si>
  <si>
    <t>453218733</t>
  </si>
  <si>
    <t>622106</t>
  </si>
  <si>
    <t>633057</t>
  </si>
  <si>
    <t>Государственный музей искусств Узбекистана-23402000300100001010-00014</t>
  </si>
  <si>
    <t>201249506</t>
  </si>
  <si>
    <t>651043</t>
  </si>
  <si>
    <t>651065</t>
  </si>
  <si>
    <t>OOO "AUTOWERKSTAFF"-20208000605227025001-01018</t>
  </si>
  <si>
    <t>307416014</t>
  </si>
  <si>
    <t>659972</t>
  </si>
  <si>
    <t>659911</t>
  </si>
  <si>
    <t>659903</t>
  </si>
  <si>
    <t>659901</t>
  </si>
  <si>
    <t>659838</t>
  </si>
  <si>
    <t>659881</t>
  </si>
  <si>
    <t>659824</t>
  </si>
  <si>
    <t>659810</t>
  </si>
  <si>
    <t>659805</t>
  </si>
  <si>
    <t>ДАВЛАТ ХАРИДЛАРИ ТЎҒРИСИДАГИ МАЪЛУМОТЛАР, ШУ ЖУМЛАДАН ДАВЛАТ ХАРИДЛАРИНИ АМАЛГА ОШИРУВЧИ ШАХСЛАР ТОМОНИДАН ТЎҒРИДАН-ТЎҒРИ ШАРТНОМАЛАР БЎЙИЧА ХАРИД ҚИЛИНАДИГАН ТОВАРЛАР (ИШЛАР, ХИЗМАТЛАР)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</si>
</sst>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s_o_'_m_-;\-* #,##0.00\ _s_o_'_m_-;_-* &quot;-&quot;??\ _s_o_'_m_-;_-@_-"/>
    <numFmt numFmtId="165" formatCode="_-* #,##0.00_р_._-;\-* #,##0.00_р_._-;_-* &quot;-&quot;??_р_._-;_-@_-"/>
  </numFmts>
  <fonts count="7" x14ac:knownFonts="1"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center" vertical="center"/>
    </xf>
    <xf numFmtId="165" fontId="5" fillId="2" borderId="1" xfId="1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L2"/>
    </sheetView>
  </sheetViews>
  <sheetFormatPr defaultRowHeight="15.75" x14ac:dyDescent="0.25"/>
  <cols>
    <col min="1" max="1" width="9.140625" style="10"/>
    <col min="2" max="2" width="17" style="10" customWidth="1"/>
    <col min="3" max="3" width="26.140625" style="10" customWidth="1"/>
    <col min="4" max="4" width="13.85546875" style="10" customWidth="1"/>
    <col min="5" max="5" width="12.42578125" style="11" customWidth="1"/>
    <col min="6" max="6" width="13.5703125" style="11" customWidth="1"/>
    <col min="7" max="7" width="16.7109375" style="11" customWidth="1"/>
    <col min="8" max="8" width="18.5703125" style="10" customWidth="1"/>
    <col min="9" max="9" width="32.28515625" style="10" customWidth="1"/>
    <col min="10" max="10" width="36.140625" style="10" customWidth="1"/>
    <col min="11" max="11" width="21.5703125" style="10" customWidth="1"/>
    <col min="12" max="12" width="20.28515625" style="10" customWidth="1"/>
    <col min="13" max="16384" width="9.140625" style="10"/>
  </cols>
  <sheetData>
    <row r="1" spans="1:12" ht="15.75" customHeight="1" x14ac:dyDescent="0.25">
      <c r="A1" s="36" t="s">
        <v>659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47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25">
      <c r="I3" s="35"/>
      <c r="J3" s="35"/>
      <c r="K3" s="35"/>
      <c r="L3" s="35"/>
    </row>
    <row r="5" spans="1:12" ht="47.25" x14ac:dyDescent="0.25">
      <c r="A5" s="1" t="s">
        <v>0</v>
      </c>
      <c r="B5" s="1" t="s">
        <v>227</v>
      </c>
      <c r="C5" s="1" t="s">
        <v>228</v>
      </c>
      <c r="D5" s="2" t="s">
        <v>229</v>
      </c>
      <c r="E5" s="3" t="s">
        <v>230</v>
      </c>
      <c r="F5" s="3" t="s">
        <v>231</v>
      </c>
      <c r="G5" s="3" t="s">
        <v>232</v>
      </c>
      <c r="H5" s="2" t="s">
        <v>233</v>
      </c>
      <c r="I5" s="2" t="s">
        <v>398</v>
      </c>
      <c r="J5" s="1" t="s">
        <v>234</v>
      </c>
      <c r="K5" s="2" t="s">
        <v>235</v>
      </c>
      <c r="L5" s="2" t="s">
        <v>236</v>
      </c>
    </row>
    <row r="6" spans="1:12" ht="47.25" x14ac:dyDescent="0.25">
      <c r="A6" s="4" t="s">
        <v>310</v>
      </c>
      <c r="B6" s="5" t="s">
        <v>32</v>
      </c>
      <c r="C6" s="6" t="s">
        <v>237</v>
      </c>
      <c r="D6" s="5" t="s">
        <v>238</v>
      </c>
      <c r="E6" s="7">
        <v>52500</v>
      </c>
      <c r="F6" s="7">
        <v>450</v>
      </c>
      <c r="G6" s="7">
        <f t="shared" ref="G6:G11" si="0">+F6*E6</f>
        <v>23625000</v>
      </c>
      <c r="H6" s="5" t="s">
        <v>239</v>
      </c>
      <c r="I6" s="5" t="s">
        <v>30</v>
      </c>
      <c r="J6" s="6" t="s">
        <v>31</v>
      </c>
      <c r="K6" s="8" t="s">
        <v>21</v>
      </c>
      <c r="L6" s="8">
        <v>44566</v>
      </c>
    </row>
    <row r="7" spans="1:12" ht="31.5" x14ac:dyDescent="0.25">
      <c r="A7" s="4" t="s">
        <v>311</v>
      </c>
      <c r="B7" s="5" t="s">
        <v>29</v>
      </c>
      <c r="C7" s="6" t="s">
        <v>240</v>
      </c>
      <c r="D7" s="5" t="s">
        <v>238</v>
      </c>
      <c r="E7" s="7">
        <v>3</v>
      </c>
      <c r="F7" s="7">
        <v>449700</v>
      </c>
      <c r="G7" s="7">
        <f t="shared" si="0"/>
        <v>1349100</v>
      </c>
      <c r="H7" s="5" t="s">
        <v>239</v>
      </c>
      <c r="I7" s="5" t="s">
        <v>26</v>
      </c>
      <c r="J7" s="6" t="s">
        <v>48</v>
      </c>
      <c r="K7" s="8" t="s">
        <v>49</v>
      </c>
      <c r="L7" s="8">
        <v>44566</v>
      </c>
    </row>
    <row r="8" spans="1:12" ht="63" x14ac:dyDescent="0.25">
      <c r="A8" s="4" t="s">
        <v>312</v>
      </c>
      <c r="B8" s="5" t="s">
        <v>60</v>
      </c>
      <c r="C8" s="6" t="s">
        <v>241</v>
      </c>
      <c r="D8" s="5" t="s">
        <v>238</v>
      </c>
      <c r="E8" s="7">
        <v>552</v>
      </c>
      <c r="F8" s="7">
        <v>2600</v>
      </c>
      <c r="G8" s="7">
        <f t="shared" si="0"/>
        <v>1435200</v>
      </c>
      <c r="H8" s="5" t="s">
        <v>239</v>
      </c>
      <c r="I8" s="5" t="s">
        <v>57</v>
      </c>
      <c r="J8" s="6" t="s">
        <v>58</v>
      </c>
      <c r="K8" s="8" t="s">
        <v>59</v>
      </c>
      <c r="L8" s="8">
        <v>44567</v>
      </c>
    </row>
    <row r="9" spans="1:12" ht="110.25" x14ac:dyDescent="0.25">
      <c r="A9" s="4" t="s">
        <v>313</v>
      </c>
      <c r="B9" s="5" t="s">
        <v>22</v>
      </c>
      <c r="C9" s="6" t="s">
        <v>242</v>
      </c>
      <c r="D9" s="5" t="s">
        <v>238</v>
      </c>
      <c r="E9" s="7">
        <v>120</v>
      </c>
      <c r="F9" s="7">
        <v>40475</v>
      </c>
      <c r="G9" s="7">
        <f t="shared" si="0"/>
        <v>4857000</v>
      </c>
      <c r="H9" s="5" t="s">
        <v>239</v>
      </c>
      <c r="I9" s="5" t="s">
        <v>42</v>
      </c>
      <c r="J9" s="6" t="s">
        <v>43</v>
      </c>
      <c r="K9" s="8" t="s">
        <v>44</v>
      </c>
      <c r="L9" s="8">
        <v>44567</v>
      </c>
    </row>
    <row r="10" spans="1:12" ht="31.5" x14ac:dyDescent="0.25">
      <c r="A10" s="4" t="s">
        <v>314</v>
      </c>
      <c r="B10" s="5" t="s">
        <v>47</v>
      </c>
      <c r="C10" s="5" t="s">
        <v>243</v>
      </c>
      <c r="D10" s="5" t="s">
        <v>238</v>
      </c>
      <c r="E10" s="7">
        <v>1</v>
      </c>
      <c r="F10" s="7">
        <v>3000000</v>
      </c>
      <c r="G10" s="7">
        <f t="shared" si="0"/>
        <v>3000000</v>
      </c>
      <c r="H10" s="5" t="s">
        <v>239</v>
      </c>
      <c r="I10" s="5" t="s">
        <v>45</v>
      </c>
      <c r="J10" s="6" t="s">
        <v>46</v>
      </c>
      <c r="K10" s="8" t="s">
        <v>38</v>
      </c>
      <c r="L10" s="8">
        <v>44567</v>
      </c>
    </row>
    <row r="11" spans="1:12" ht="31.5" x14ac:dyDescent="0.25">
      <c r="A11" s="4" t="s">
        <v>315</v>
      </c>
      <c r="B11" s="5" t="s">
        <v>60</v>
      </c>
      <c r="C11" s="6" t="s">
        <v>244</v>
      </c>
      <c r="D11" s="5" t="s">
        <v>238</v>
      </c>
      <c r="E11" s="7">
        <v>3009</v>
      </c>
      <c r="F11" s="7">
        <v>9400</v>
      </c>
      <c r="G11" s="7">
        <f t="shared" si="0"/>
        <v>28284600</v>
      </c>
      <c r="H11" s="5" t="s">
        <v>239</v>
      </c>
      <c r="I11" s="5" t="s">
        <v>61</v>
      </c>
      <c r="J11" s="6" t="s">
        <v>62</v>
      </c>
      <c r="K11" s="8" t="s">
        <v>63</v>
      </c>
      <c r="L11" s="8">
        <v>44573</v>
      </c>
    </row>
    <row r="12" spans="1:12" ht="31.5" x14ac:dyDescent="0.25">
      <c r="A12" s="4" t="s">
        <v>316</v>
      </c>
      <c r="B12" s="5" t="s">
        <v>53</v>
      </c>
      <c r="C12" s="6" t="s">
        <v>245</v>
      </c>
      <c r="D12" s="5" t="s">
        <v>238</v>
      </c>
      <c r="E12" s="7">
        <v>3</v>
      </c>
      <c r="F12" s="7">
        <f>+G12/E12</f>
        <v>27893333.333333332</v>
      </c>
      <c r="G12" s="7">
        <v>83680000</v>
      </c>
      <c r="H12" s="5" t="s">
        <v>239</v>
      </c>
      <c r="I12" s="5" t="s">
        <v>50</v>
      </c>
      <c r="J12" s="6" t="s">
        <v>51</v>
      </c>
      <c r="K12" s="8" t="s">
        <v>52</v>
      </c>
      <c r="L12" s="8">
        <v>44575</v>
      </c>
    </row>
    <row r="13" spans="1:12" ht="31.5" x14ac:dyDescent="0.25">
      <c r="A13" s="4" t="s">
        <v>317</v>
      </c>
      <c r="B13" s="5" t="s">
        <v>29</v>
      </c>
      <c r="C13" s="6" t="s">
        <v>246</v>
      </c>
      <c r="D13" s="5" t="s">
        <v>238</v>
      </c>
      <c r="E13" s="7">
        <v>3</v>
      </c>
      <c r="F13" s="7">
        <v>483000</v>
      </c>
      <c r="G13" s="7">
        <f t="shared" ref="G13:G44" si="1">+F13*E13</f>
        <v>1449000</v>
      </c>
      <c r="H13" s="5" t="s">
        <v>239</v>
      </c>
      <c r="I13" s="5" t="s">
        <v>26</v>
      </c>
      <c r="J13" s="6" t="s">
        <v>27</v>
      </c>
      <c r="K13" s="8" t="s">
        <v>28</v>
      </c>
      <c r="L13" s="8">
        <v>44579</v>
      </c>
    </row>
    <row r="14" spans="1:12" ht="63" x14ac:dyDescent="0.25">
      <c r="A14" s="4" t="s">
        <v>318</v>
      </c>
      <c r="B14" s="5" t="s">
        <v>37</v>
      </c>
      <c r="C14" s="6" t="s">
        <v>247</v>
      </c>
      <c r="D14" s="5" t="s">
        <v>238</v>
      </c>
      <c r="E14" s="7">
        <v>3</v>
      </c>
      <c r="F14" s="7">
        <v>42561920</v>
      </c>
      <c r="G14" s="7">
        <f t="shared" si="1"/>
        <v>127685760</v>
      </c>
      <c r="H14" s="5" t="s">
        <v>239</v>
      </c>
      <c r="I14" s="5" t="s">
        <v>34</v>
      </c>
      <c r="J14" s="6" t="s">
        <v>35</v>
      </c>
      <c r="K14" s="8" t="s">
        <v>36</v>
      </c>
      <c r="L14" s="8">
        <v>44585</v>
      </c>
    </row>
    <row r="15" spans="1:12" ht="31.5" x14ac:dyDescent="0.25">
      <c r="A15" s="4" t="s">
        <v>319</v>
      </c>
      <c r="B15" s="5" t="s">
        <v>41</v>
      </c>
      <c r="C15" s="6" t="s">
        <v>248</v>
      </c>
      <c r="D15" s="5" t="s">
        <v>238</v>
      </c>
      <c r="E15" s="7">
        <v>14</v>
      </c>
      <c r="F15" s="7">
        <v>51175</v>
      </c>
      <c r="G15" s="7">
        <f t="shared" si="1"/>
        <v>716450</v>
      </c>
      <c r="H15" s="5" t="s">
        <v>239</v>
      </c>
      <c r="I15" s="5" t="s">
        <v>39</v>
      </c>
      <c r="J15" s="6" t="s">
        <v>40</v>
      </c>
      <c r="K15" s="8" t="s">
        <v>33</v>
      </c>
      <c r="L15" s="8">
        <v>44585</v>
      </c>
    </row>
    <row r="16" spans="1:12" ht="47.25" x14ac:dyDescent="0.25">
      <c r="A16" s="4" t="s">
        <v>320</v>
      </c>
      <c r="B16" s="5" t="s">
        <v>29</v>
      </c>
      <c r="C16" s="6" t="s">
        <v>246</v>
      </c>
      <c r="D16" s="5" t="s">
        <v>238</v>
      </c>
      <c r="E16" s="7">
        <v>1</v>
      </c>
      <c r="F16" s="7">
        <v>391116</v>
      </c>
      <c r="G16" s="7">
        <f t="shared" si="1"/>
        <v>391116</v>
      </c>
      <c r="H16" s="5" t="s">
        <v>239</v>
      </c>
      <c r="I16" s="5" t="s">
        <v>64</v>
      </c>
      <c r="J16" s="6" t="s">
        <v>65</v>
      </c>
      <c r="K16" s="8" t="s">
        <v>66</v>
      </c>
      <c r="L16" s="8">
        <v>44587</v>
      </c>
    </row>
    <row r="17" spans="1:12" ht="78.75" x14ac:dyDescent="0.25">
      <c r="A17" s="4" t="s">
        <v>321</v>
      </c>
      <c r="B17" s="5" t="s">
        <v>22</v>
      </c>
      <c r="C17" s="6" t="s">
        <v>249</v>
      </c>
      <c r="D17" s="5" t="s">
        <v>238</v>
      </c>
      <c r="E17" s="7">
        <v>3</v>
      </c>
      <c r="F17" s="7">
        <v>450000</v>
      </c>
      <c r="G17" s="7">
        <f t="shared" si="1"/>
        <v>1350000</v>
      </c>
      <c r="H17" s="5" t="s">
        <v>239</v>
      </c>
      <c r="I17" s="5" t="s">
        <v>23</v>
      </c>
      <c r="J17" s="6" t="s">
        <v>24</v>
      </c>
      <c r="K17" s="8" t="s">
        <v>25</v>
      </c>
      <c r="L17" s="8">
        <v>44587</v>
      </c>
    </row>
    <row r="18" spans="1:12" ht="31.5" x14ac:dyDescent="0.25">
      <c r="A18" s="4" t="s">
        <v>322</v>
      </c>
      <c r="B18" s="5" t="s">
        <v>29</v>
      </c>
      <c r="C18" s="6" t="s">
        <v>250</v>
      </c>
      <c r="D18" s="5" t="s">
        <v>238</v>
      </c>
      <c r="E18" s="7">
        <v>3</v>
      </c>
      <c r="F18" s="7">
        <v>120800</v>
      </c>
      <c r="G18" s="7">
        <f t="shared" si="1"/>
        <v>362400</v>
      </c>
      <c r="H18" s="5" t="s">
        <v>239</v>
      </c>
      <c r="I18" s="5" t="s">
        <v>26</v>
      </c>
      <c r="J18" s="6" t="s">
        <v>27</v>
      </c>
      <c r="K18" s="8" t="s">
        <v>54</v>
      </c>
      <c r="L18" s="8">
        <v>44588</v>
      </c>
    </row>
    <row r="19" spans="1:12" ht="63" x14ac:dyDescent="0.25">
      <c r="A19" s="4" t="s">
        <v>21</v>
      </c>
      <c r="B19" s="5" t="s">
        <v>29</v>
      </c>
      <c r="C19" s="6" t="s">
        <v>251</v>
      </c>
      <c r="D19" s="5" t="s">
        <v>238</v>
      </c>
      <c r="E19" s="7">
        <v>3</v>
      </c>
      <c r="F19" s="7">
        <v>104838</v>
      </c>
      <c r="G19" s="7">
        <f t="shared" si="1"/>
        <v>314514</v>
      </c>
      <c r="H19" s="5" t="s">
        <v>239</v>
      </c>
      <c r="I19" s="5" t="s">
        <v>26</v>
      </c>
      <c r="J19" s="6" t="s">
        <v>55</v>
      </c>
      <c r="K19" s="8" t="s">
        <v>56</v>
      </c>
      <c r="L19" s="8">
        <v>44588</v>
      </c>
    </row>
    <row r="20" spans="1:12" ht="47.25" x14ac:dyDescent="0.25">
      <c r="A20" s="4" t="s">
        <v>323</v>
      </c>
      <c r="B20" s="5" t="s">
        <v>16</v>
      </c>
      <c r="C20" s="6" t="s">
        <v>252</v>
      </c>
      <c r="D20" s="5" t="s">
        <v>238</v>
      </c>
      <c r="E20" s="7">
        <v>1</v>
      </c>
      <c r="F20" s="7">
        <v>1207001</v>
      </c>
      <c r="G20" s="7">
        <f t="shared" si="1"/>
        <v>1207001</v>
      </c>
      <c r="H20" s="5" t="s">
        <v>253</v>
      </c>
      <c r="I20" s="5" t="s">
        <v>13</v>
      </c>
      <c r="J20" s="6" t="s">
        <v>14</v>
      </c>
      <c r="K20" s="8" t="s">
        <v>17</v>
      </c>
      <c r="L20" s="8">
        <v>44632</v>
      </c>
    </row>
    <row r="21" spans="1:12" ht="47.25" x14ac:dyDescent="0.25">
      <c r="A21" s="4" t="s">
        <v>324</v>
      </c>
      <c r="B21" s="5" t="s">
        <v>16</v>
      </c>
      <c r="C21" s="6" t="s">
        <v>252</v>
      </c>
      <c r="D21" s="5" t="s">
        <v>238</v>
      </c>
      <c r="E21" s="7">
        <v>1</v>
      </c>
      <c r="F21" s="7">
        <v>1264801</v>
      </c>
      <c r="G21" s="7">
        <f t="shared" si="1"/>
        <v>1264801</v>
      </c>
      <c r="H21" s="5" t="s">
        <v>253</v>
      </c>
      <c r="I21" s="5" t="s">
        <v>13</v>
      </c>
      <c r="J21" s="6" t="s">
        <v>14</v>
      </c>
      <c r="K21" s="8" t="s">
        <v>18</v>
      </c>
      <c r="L21" s="8">
        <v>44632</v>
      </c>
    </row>
    <row r="22" spans="1:12" ht="47.25" x14ac:dyDescent="0.25">
      <c r="A22" s="4" t="s">
        <v>325</v>
      </c>
      <c r="B22" s="5" t="s">
        <v>16</v>
      </c>
      <c r="C22" s="6" t="s">
        <v>252</v>
      </c>
      <c r="D22" s="5" t="s">
        <v>238</v>
      </c>
      <c r="E22" s="7">
        <v>1</v>
      </c>
      <c r="F22" s="7">
        <v>502351</v>
      </c>
      <c r="G22" s="7">
        <f t="shared" si="1"/>
        <v>502351</v>
      </c>
      <c r="H22" s="5" t="s">
        <v>253</v>
      </c>
      <c r="I22" s="5" t="s">
        <v>13</v>
      </c>
      <c r="J22" s="6" t="s">
        <v>14</v>
      </c>
      <c r="K22" s="8" t="s">
        <v>19</v>
      </c>
      <c r="L22" s="8">
        <v>44632</v>
      </c>
    </row>
    <row r="23" spans="1:12" ht="47.25" x14ac:dyDescent="0.25">
      <c r="A23" s="4" t="s">
        <v>326</v>
      </c>
      <c r="B23" s="5" t="s">
        <v>16</v>
      </c>
      <c r="C23" s="6" t="s">
        <v>252</v>
      </c>
      <c r="D23" s="5" t="s">
        <v>238</v>
      </c>
      <c r="E23" s="7">
        <v>1</v>
      </c>
      <c r="F23" s="7">
        <v>990000</v>
      </c>
      <c r="G23" s="7">
        <f t="shared" si="1"/>
        <v>990000</v>
      </c>
      <c r="H23" s="5" t="s">
        <v>253</v>
      </c>
      <c r="I23" s="5" t="s">
        <v>13</v>
      </c>
      <c r="J23" s="6" t="s">
        <v>14</v>
      </c>
      <c r="K23" s="8" t="s">
        <v>20</v>
      </c>
      <c r="L23" s="8">
        <v>44632</v>
      </c>
    </row>
    <row r="24" spans="1:12" ht="47.25" x14ac:dyDescent="0.25">
      <c r="A24" s="4" t="s">
        <v>327</v>
      </c>
      <c r="B24" s="5" t="s">
        <v>16</v>
      </c>
      <c r="C24" s="6" t="s">
        <v>252</v>
      </c>
      <c r="D24" s="5" t="s">
        <v>238</v>
      </c>
      <c r="E24" s="7">
        <v>1</v>
      </c>
      <c r="F24" s="7">
        <v>7250000</v>
      </c>
      <c r="G24" s="7">
        <f t="shared" si="1"/>
        <v>7250000</v>
      </c>
      <c r="H24" s="5" t="s">
        <v>253</v>
      </c>
      <c r="I24" s="5" t="s">
        <v>13</v>
      </c>
      <c r="J24" s="6" t="s">
        <v>14</v>
      </c>
      <c r="K24" s="8" t="s">
        <v>15</v>
      </c>
      <c r="L24" s="8">
        <v>44644</v>
      </c>
    </row>
    <row r="25" spans="1:12" ht="47.25" x14ac:dyDescent="0.25">
      <c r="A25" s="4" t="s">
        <v>328</v>
      </c>
      <c r="B25" s="5" t="s">
        <v>5</v>
      </c>
      <c r="C25" s="6" t="s">
        <v>254</v>
      </c>
      <c r="D25" s="5" t="s">
        <v>238</v>
      </c>
      <c r="E25" s="7">
        <v>10</v>
      </c>
      <c r="F25" s="7">
        <v>62450</v>
      </c>
      <c r="G25" s="7">
        <f t="shared" si="1"/>
        <v>624500</v>
      </c>
      <c r="H25" s="5" t="s">
        <v>255</v>
      </c>
      <c r="I25" s="5" t="s">
        <v>2</v>
      </c>
      <c r="J25" s="6" t="s">
        <v>3</v>
      </c>
      <c r="K25" s="8" t="s">
        <v>4</v>
      </c>
      <c r="L25" s="8">
        <v>44647</v>
      </c>
    </row>
    <row r="26" spans="1:12" ht="35.25" customHeight="1" x14ac:dyDescent="0.25">
      <c r="A26" s="4" t="s">
        <v>33</v>
      </c>
      <c r="B26" s="5" t="s">
        <v>5</v>
      </c>
      <c r="C26" s="6" t="s">
        <v>258</v>
      </c>
      <c r="D26" s="5" t="s">
        <v>238</v>
      </c>
      <c r="E26" s="7">
        <v>200</v>
      </c>
      <c r="F26" s="7">
        <v>3500</v>
      </c>
      <c r="G26" s="7">
        <f t="shared" si="1"/>
        <v>700000</v>
      </c>
      <c r="H26" s="5" t="s">
        <v>255</v>
      </c>
      <c r="I26" s="5" t="s">
        <v>10</v>
      </c>
      <c r="J26" s="6" t="s">
        <v>11</v>
      </c>
      <c r="K26" s="8" t="s">
        <v>12</v>
      </c>
      <c r="L26" s="8">
        <v>44648</v>
      </c>
    </row>
    <row r="27" spans="1:12" ht="47.25" x14ac:dyDescent="0.25">
      <c r="A27" s="4" t="s">
        <v>38</v>
      </c>
      <c r="B27" s="5" t="s">
        <v>5</v>
      </c>
      <c r="C27" s="6" t="s">
        <v>259</v>
      </c>
      <c r="D27" s="5" t="s">
        <v>238</v>
      </c>
      <c r="E27" s="7">
        <v>20</v>
      </c>
      <c r="F27" s="7">
        <v>7999</v>
      </c>
      <c r="G27" s="7">
        <f t="shared" si="1"/>
        <v>159980</v>
      </c>
      <c r="H27" s="5" t="s">
        <v>255</v>
      </c>
      <c r="I27" s="5" t="s">
        <v>202</v>
      </c>
      <c r="J27" s="6" t="s">
        <v>203</v>
      </c>
      <c r="K27" s="8" t="s">
        <v>204</v>
      </c>
      <c r="L27" s="8">
        <v>44652</v>
      </c>
    </row>
    <row r="28" spans="1:12" ht="31.5" x14ac:dyDescent="0.25">
      <c r="A28" s="4" t="s">
        <v>329</v>
      </c>
      <c r="B28" s="5" t="s">
        <v>5</v>
      </c>
      <c r="C28" s="5" t="s">
        <v>260</v>
      </c>
      <c r="D28" s="5" t="s">
        <v>238</v>
      </c>
      <c r="E28" s="7">
        <v>50</v>
      </c>
      <c r="F28" s="7">
        <v>8970</v>
      </c>
      <c r="G28" s="7">
        <f t="shared" si="1"/>
        <v>448500</v>
      </c>
      <c r="H28" s="5" t="s">
        <v>255</v>
      </c>
      <c r="I28" s="5" t="s">
        <v>205</v>
      </c>
      <c r="J28" s="6" t="s">
        <v>206</v>
      </c>
      <c r="K28" s="8" t="s">
        <v>207</v>
      </c>
      <c r="L28" s="8">
        <v>44652</v>
      </c>
    </row>
    <row r="29" spans="1:12" ht="47.25" x14ac:dyDescent="0.25">
      <c r="A29" s="4" t="s">
        <v>330</v>
      </c>
      <c r="B29" s="5" t="s">
        <v>5</v>
      </c>
      <c r="C29" s="5" t="s">
        <v>261</v>
      </c>
      <c r="D29" s="5" t="s">
        <v>238</v>
      </c>
      <c r="E29" s="7">
        <v>30</v>
      </c>
      <c r="F29" s="7">
        <v>8200</v>
      </c>
      <c r="G29" s="7">
        <f t="shared" si="1"/>
        <v>246000</v>
      </c>
      <c r="H29" s="5" t="s">
        <v>255</v>
      </c>
      <c r="I29" s="5" t="s">
        <v>208</v>
      </c>
      <c r="J29" s="6" t="s">
        <v>209</v>
      </c>
      <c r="K29" s="8" t="s">
        <v>210</v>
      </c>
      <c r="L29" s="8">
        <v>44652</v>
      </c>
    </row>
    <row r="30" spans="1:12" ht="31.5" x14ac:dyDescent="0.25">
      <c r="A30" s="4" t="s">
        <v>331</v>
      </c>
      <c r="B30" s="5" t="s">
        <v>5</v>
      </c>
      <c r="C30" s="5" t="s">
        <v>262</v>
      </c>
      <c r="D30" s="5" t="s">
        <v>238</v>
      </c>
      <c r="E30" s="7">
        <v>10</v>
      </c>
      <c r="F30" s="7">
        <v>39300</v>
      </c>
      <c r="G30" s="7">
        <f t="shared" si="1"/>
        <v>393000</v>
      </c>
      <c r="H30" s="5" t="s">
        <v>255</v>
      </c>
      <c r="I30" s="5" t="s">
        <v>211</v>
      </c>
      <c r="J30" s="6" t="s">
        <v>212</v>
      </c>
      <c r="K30" s="8" t="s">
        <v>213</v>
      </c>
      <c r="L30" s="8">
        <v>44652</v>
      </c>
    </row>
    <row r="31" spans="1:12" ht="31.5" x14ac:dyDescent="0.25">
      <c r="A31" s="4" t="s">
        <v>332</v>
      </c>
      <c r="B31" s="5" t="s">
        <v>5</v>
      </c>
      <c r="C31" s="5" t="s">
        <v>263</v>
      </c>
      <c r="D31" s="5" t="s">
        <v>238</v>
      </c>
      <c r="E31" s="7">
        <v>20</v>
      </c>
      <c r="F31" s="7">
        <v>12000</v>
      </c>
      <c r="G31" s="7">
        <f t="shared" si="1"/>
        <v>240000</v>
      </c>
      <c r="H31" s="5" t="s">
        <v>255</v>
      </c>
      <c r="I31" s="5" t="s">
        <v>92</v>
      </c>
      <c r="J31" s="6" t="s">
        <v>93</v>
      </c>
      <c r="K31" s="8" t="s">
        <v>214</v>
      </c>
      <c r="L31" s="8">
        <v>44652</v>
      </c>
    </row>
    <row r="32" spans="1:12" ht="31.5" x14ac:dyDescent="0.25">
      <c r="A32" s="4" t="s">
        <v>333</v>
      </c>
      <c r="B32" s="5" t="s">
        <v>5</v>
      </c>
      <c r="C32" s="6" t="s">
        <v>264</v>
      </c>
      <c r="D32" s="5" t="s">
        <v>238</v>
      </c>
      <c r="E32" s="7">
        <v>30</v>
      </c>
      <c r="F32" s="7">
        <v>23900</v>
      </c>
      <c r="G32" s="7">
        <f t="shared" si="1"/>
        <v>717000</v>
      </c>
      <c r="H32" s="5" t="s">
        <v>255</v>
      </c>
      <c r="I32" s="5" t="s">
        <v>215</v>
      </c>
      <c r="J32" s="6" t="s">
        <v>216</v>
      </c>
      <c r="K32" s="8" t="s">
        <v>217</v>
      </c>
      <c r="L32" s="8">
        <v>44652</v>
      </c>
    </row>
    <row r="33" spans="1:12" ht="47.25" x14ac:dyDescent="0.25">
      <c r="A33" s="4" t="s">
        <v>334</v>
      </c>
      <c r="B33" s="5" t="s">
        <v>5</v>
      </c>
      <c r="C33" s="6" t="s">
        <v>265</v>
      </c>
      <c r="D33" s="5" t="s">
        <v>238</v>
      </c>
      <c r="E33" s="7">
        <v>4</v>
      </c>
      <c r="F33" s="7">
        <v>39898</v>
      </c>
      <c r="G33" s="7">
        <f t="shared" si="1"/>
        <v>159592</v>
      </c>
      <c r="H33" s="5" t="s">
        <v>255</v>
      </c>
      <c r="I33" s="5" t="s">
        <v>218</v>
      </c>
      <c r="J33" s="6" t="s">
        <v>219</v>
      </c>
      <c r="K33" s="8" t="s">
        <v>220</v>
      </c>
      <c r="L33" s="8">
        <v>44655</v>
      </c>
    </row>
    <row r="34" spans="1:12" ht="31.5" x14ac:dyDescent="0.25">
      <c r="A34" s="4" t="s">
        <v>335</v>
      </c>
      <c r="B34" s="5" t="s">
        <v>5</v>
      </c>
      <c r="C34" s="6" t="s">
        <v>266</v>
      </c>
      <c r="D34" s="5" t="s">
        <v>238</v>
      </c>
      <c r="E34" s="7">
        <v>20</v>
      </c>
      <c r="F34" s="7">
        <v>142000</v>
      </c>
      <c r="G34" s="7">
        <f t="shared" si="1"/>
        <v>2840000</v>
      </c>
      <c r="H34" s="5" t="s">
        <v>255</v>
      </c>
      <c r="I34" s="5" t="s">
        <v>221</v>
      </c>
      <c r="J34" s="6" t="s">
        <v>222</v>
      </c>
      <c r="K34" s="8" t="s">
        <v>223</v>
      </c>
      <c r="L34" s="8">
        <v>44655</v>
      </c>
    </row>
    <row r="35" spans="1:12" ht="47.25" x14ac:dyDescent="0.25">
      <c r="A35" s="4" t="s">
        <v>336</v>
      </c>
      <c r="B35" s="5" t="s">
        <v>5</v>
      </c>
      <c r="C35" s="6" t="s">
        <v>267</v>
      </c>
      <c r="D35" s="5" t="s">
        <v>238</v>
      </c>
      <c r="E35" s="7">
        <v>2</v>
      </c>
      <c r="F35" s="7">
        <v>1620000</v>
      </c>
      <c r="G35" s="7">
        <f t="shared" si="1"/>
        <v>3240000</v>
      </c>
      <c r="H35" s="5" t="s">
        <v>255</v>
      </c>
      <c r="I35" s="5" t="s">
        <v>224</v>
      </c>
      <c r="J35" s="6" t="s">
        <v>225</v>
      </c>
      <c r="K35" s="8" t="s">
        <v>226</v>
      </c>
      <c r="L35" s="8">
        <v>44655</v>
      </c>
    </row>
    <row r="36" spans="1:12" ht="31.5" x14ac:dyDescent="0.25">
      <c r="A36" s="4" t="s">
        <v>337</v>
      </c>
      <c r="B36" s="5" t="s">
        <v>5</v>
      </c>
      <c r="C36" s="6" t="s">
        <v>268</v>
      </c>
      <c r="D36" s="5" t="s">
        <v>238</v>
      </c>
      <c r="E36" s="7">
        <v>20</v>
      </c>
      <c r="F36" s="7">
        <v>7400</v>
      </c>
      <c r="G36" s="7">
        <f t="shared" si="1"/>
        <v>148000</v>
      </c>
      <c r="H36" s="5" t="s">
        <v>255</v>
      </c>
      <c r="I36" s="5" t="s">
        <v>199</v>
      </c>
      <c r="J36" s="6" t="s">
        <v>200</v>
      </c>
      <c r="K36" s="8" t="s">
        <v>201</v>
      </c>
      <c r="L36" s="8">
        <v>44655</v>
      </c>
    </row>
    <row r="37" spans="1:12" ht="63" x14ac:dyDescent="0.25">
      <c r="A37" s="4" t="s">
        <v>338</v>
      </c>
      <c r="B37" s="5" t="s">
        <v>102</v>
      </c>
      <c r="C37" s="6" t="s">
        <v>269</v>
      </c>
      <c r="D37" s="5" t="s">
        <v>238</v>
      </c>
      <c r="E37" s="7">
        <v>3</v>
      </c>
      <c r="F37" s="7">
        <v>1083500</v>
      </c>
      <c r="G37" s="7">
        <f t="shared" si="1"/>
        <v>3250500</v>
      </c>
      <c r="H37" s="5" t="s">
        <v>239</v>
      </c>
      <c r="I37" s="5" t="s">
        <v>177</v>
      </c>
      <c r="J37" s="6" t="s">
        <v>178</v>
      </c>
      <c r="K37" s="8" t="s">
        <v>179</v>
      </c>
      <c r="L37" s="8">
        <v>44659</v>
      </c>
    </row>
    <row r="38" spans="1:12" ht="47.25" x14ac:dyDescent="0.25">
      <c r="A38" s="4" t="s">
        <v>339</v>
      </c>
      <c r="B38" s="5" t="s">
        <v>5</v>
      </c>
      <c r="C38" s="5" t="s">
        <v>270</v>
      </c>
      <c r="D38" s="5" t="s">
        <v>238</v>
      </c>
      <c r="E38" s="7">
        <v>20</v>
      </c>
      <c r="F38" s="7">
        <v>15000</v>
      </c>
      <c r="G38" s="7">
        <f t="shared" si="1"/>
        <v>300000</v>
      </c>
      <c r="H38" s="5" t="s">
        <v>255</v>
      </c>
      <c r="I38" s="5" t="s">
        <v>180</v>
      </c>
      <c r="J38" s="6" t="s">
        <v>181</v>
      </c>
      <c r="K38" s="8" t="s">
        <v>182</v>
      </c>
      <c r="L38" s="8">
        <v>44660</v>
      </c>
    </row>
    <row r="39" spans="1:12" ht="31.5" x14ac:dyDescent="0.25">
      <c r="A39" s="4" t="s">
        <v>340</v>
      </c>
      <c r="B39" s="5" t="s">
        <v>5</v>
      </c>
      <c r="C39" s="5" t="s">
        <v>271</v>
      </c>
      <c r="D39" s="5" t="s">
        <v>238</v>
      </c>
      <c r="E39" s="7">
        <v>100</v>
      </c>
      <c r="F39" s="7">
        <v>6800</v>
      </c>
      <c r="G39" s="7">
        <f t="shared" si="1"/>
        <v>680000</v>
      </c>
      <c r="H39" s="5" t="s">
        <v>255</v>
      </c>
      <c r="I39" s="5" t="s">
        <v>183</v>
      </c>
      <c r="J39" s="6" t="s">
        <v>184</v>
      </c>
      <c r="K39" s="8" t="s">
        <v>185</v>
      </c>
      <c r="L39" s="8">
        <v>44660</v>
      </c>
    </row>
    <row r="40" spans="1:12" ht="31.5" x14ac:dyDescent="0.25">
      <c r="A40" s="4" t="s">
        <v>341</v>
      </c>
      <c r="B40" s="5" t="s">
        <v>1</v>
      </c>
      <c r="C40" s="6" t="s">
        <v>272</v>
      </c>
      <c r="D40" s="5" t="s">
        <v>238</v>
      </c>
      <c r="E40" s="7">
        <v>80</v>
      </c>
      <c r="F40" s="7">
        <v>87600</v>
      </c>
      <c r="G40" s="7">
        <f t="shared" si="1"/>
        <v>7008000</v>
      </c>
      <c r="H40" s="5" t="s">
        <v>255</v>
      </c>
      <c r="I40" s="5" t="s">
        <v>186</v>
      </c>
      <c r="J40" s="6" t="s">
        <v>187</v>
      </c>
      <c r="K40" s="8" t="s">
        <v>188</v>
      </c>
      <c r="L40" s="8">
        <v>44660</v>
      </c>
    </row>
    <row r="41" spans="1:12" ht="47.25" x14ac:dyDescent="0.25">
      <c r="A41" s="4" t="s">
        <v>342</v>
      </c>
      <c r="B41" s="5" t="s">
        <v>5</v>
      </c>
      <c r="C41" s="6" t="s">
        <v>273</v>
      </c>
      <c r="D41" s="5" t="s">
        <v>238</v>
      </c>
      <c r="E41" s="7">
        <v>500</v>
      </c>
      <c r="F41" s="7">
        <v>1200</v>
      </c>
      <c r="G41" s="7">
        <f t="shared" si="1"/>
        <v>600000</v>
      </c>
      <c r="H41" s="5" t="s">
        <v>255</v>
      </c>
      <c r="I41" s="5" t="s">
        <v>189</v>
      </c>
      <c r="J41" s="6" t="s">
        <v>190</v>
      </c>
      <c r="K41" s="8" t="s">
        <v>191</v>
      </c>
      <c r="L41" s="8">
        <v>44660</v>
      </c>
    </row>
    <row r="42" spans="1:12" ht="31.5" x14ac:dyDescent="0.25">
      <c r="A42" s="4" t="s">
        <v>343</v>
      </c>
      <c r="B42" s="5" t="s">
        <v>5</v>
      </c>
      <c r="C42" s="6" t="s">
        <v>274</v>
      </c>
      <c r="D42" s="5" t="s">
        <v>238</v>
      </c>
      <c r="E42" s="7">
        <v>20</v>
      </c>
      <c r="F42" s="7">
        <v>9000</v>
      </c>
      <c r="G42" s="7">
        <f t="shared" si="1"/>
        <v>180000</v>
      </c>
      <c r="H42" s="5" t="s">
        <v>255</v>
      </c>
      <c r="I42" s="5" t="s">
        <v>92</v>
      </c>
      <c r="J42" s="6" t="s">
        <v>93</v>
      </c>
      <c r="K42" s="8" t="s">
        <v>192</v>
      </c>
      <c r="L42" s="8">
        <v>44660</v>
      </c>
    </row>
    <row r="43" spans="1:12" ht="31.5" x14ac:dyDescent="0.25">
      <c r="A43" s="4" t="s">
        <v>344</v>
      </c>
      <c r="B43" s="5" t="s">
        <v>5</v>
      </c>
      <c r="C43" s="5" t="s">
        <v>275</v>
      </c>
      <c r="D43" s="5" t="s">
        <v>238</v>
      </c>
      <c r="E43" s="7">
        <v>100</v>
      </c>
      <c r="F43" s="7">
        <v>7450</v>
      </c>
      <c r="G43" s="7">
        <f t="shared" si="1"/>
        <v>745000</v>
      </c>
      <c r="H43" s="5" t="s">
        <v>255</v>
      </c>
      <c r="I43" s="5" t="s">
        <v>189</v>
      </c>
      <c r="J43" s="6" t="s">
        <v>190</v>
      </c>
      <c r="K43" s="8" t="s">
        <v>193</v>
      </c>
      <c r="L43" s="8">
        <v>44660</v>
      </c>
    </row>
    <row r="44" spans="1:12" ht="31.5" x14ac:dyDescent="0.25">
      <c r="A44" s="4" t="s">
        <v>345</v>
      </c>
      <c r="B44" s="5" t="s">
        <v>5</v>
      </c>
      <c r="C44" s="5" t="s">
        <v>276</v>
      </c>
      <c r="D44" s="5" t="s">
        <v>238</v>
      </c>
      <c r="E44" s="7">
        <v>20</v>
      </c>
      <c r="F44" s="7">
        <v>34000</v>
      </c>
      <c r="G44" s="7">
        <f t="shared" si="1"/>
        <v>680000</v>
      </c>
      <c r="H44" s="5" t="s">
        <v>255</v>
      </c>
      <c r="I44" s="5" t="s">
        <v>10</v>
      </c>
      <c r="J44" s="6" t="s">
        <v>11</v>
      </c>
      <c r="K44" s="8" t="s">
        <v>194</v>
      </c>
      <c r="L44" s="8">
        <v>44662</v>
      </c>
    </row>
    <row r="45" spans="1:12" ht="47.25" x14ac:dyDescent="0.25">
      <c r="A45" s="4" t="s">
        <v>346</v>
      </c>
      <c r="B45" s="5" t="s">
        <v>5</v>
      </c>
      <c r="C45" s="5" t="s">
        <v>277</v>
      </c>
      <c r="D45" s="5" t="s">
        <v>238</v>
      </c>
      <c r="E45" s="7">
        <v>500</v>
      </c>
      <c r="F45" s="7">
        <v>450</v>
      </c>
      <c r="G45" s="7">
        <f t="shared" ref="G45:G67" si="2">+F45*E45</f>
        <v>225000</v>
      </c>
      <c r="H45" s="5" t="s">
        <v>255</v>
      </c>
      <c r="I45" s="5" t="s">
        <v>195</v>
      </c>
      <c r="J45" s="6" t="s">
        <v>196</v>
      </c>
      <c r="K45" s="8" t="s">
        <v>197</v>
      </c>
      <c r="L45" s="8">
        <v>44662</v>
      </c>
    </row>
    <row r="46" spans="1:12" ht="31.5" x14ac:dyDescent="0.25">
      <c r="A46" s="4" t="s">
        <v>347</v>
      </c>
      <c r="B46" s="5" t="s">
        <v>5</v>
      </c>
      <c r="C46" s="5" t="s">
        <v>278</v>
      </c>
      <c r="D46" s="5" t="s">
        <v>238</v>
      </c>
      <c r="E46" s="7">
        <v>100</v>
      </c>
      <c r="F46" s="7">
        <v>1600</v>
      </c>
      <c r="G46" s="7">
        <f t="shared" si="2"/>
        <v>160000</v>
      </c>
      <c r="H46" s="5" t="s">
        <v>255</v>
      </c>
      <c r="I46" s="5" t="s">
        <v>150</v>
      </c>
      <c r="J46" s="6" t="s">
        <v>151</v>
      </c>
      <c r="K46" s="8" t="s">
        <v>198</v>
      </c>
      <c r="L46" s="8">
        <v>44662</v>
      </c>
    </row>
    <row r="47" spans="1:12" ht="47.25" x14ac:dyDescent="0.25">
      <c r="A47" s="4" t="s">
        <v>348</v>
      </c>
      <c r="B47" s="5" t="s">
        <v>5</v>
      </c>
      <c r="C47" s="6" t="s">
        <v>279</v>
      </c>
      <c r="D47" s="5" t="s">
        <v>238</v>
      </c>
      <c r="E47" s="7">
        <v>20</v>
      </c>
      <c r="F47" s="7">
        <v>48500</v>
      </c>
      <c r="G47" s="7">
        <f t="shared" si="2"/>
        <v>970000</v>
      </c>
      <c r="H47" s="5" t="s">
        <v>255</v>
      </c>
      <c r="I47" s="5" t="s">
        <v>166</v>
      </c>
      <c r="J47" s="6" t="s">
        <v>167</v>
      </c>
      <c r="K47" s="8" t="s">
        <v>168</v>
      </c>
      <c r="L47" s="8">
        <v>44664</v>
      </c>
    </row>
    <row r="48" spans="1:12" ht="31.5" x14ac:dyDescent="0.25">
      <c r="A48" s="4" t="s">
        <v>349</v>
      </c>
      <c r="B48" s="5" t="s">
        <v>5</v>
      </c>
      <c r="C48" s="5" t="s">
        <v>280</v>
      </c>
      <c r="D48" s="5" t="s">
        <v>238</v>
      </c>
      <c r="E48" s="7">
        <v>500</v>
      </c>
      <c r="F48" s="7">
        <v>944</v>
      </c>
      <c r="G48" s="7">
        <f t="shared" si="2"/>
        <v>472000</v>
      </c>
      <c r="H48" s="5" t="s">
        <v>255</v>
      </c>
      <c r="I48" s="5" t="s">
        <v>134</v>
      </c>
      <c r="J48" s="6" t="s">
        <v>135</v>
      </c>
      <c r="K48" s="8" t="s">
        <v>169</v>
      </c>
      <c r="L48" s="8">
        <v>44664</v>
      </c>
    </row>
    <row r="49" spans="1:12" ht="31.5" x14ac:dyDescent="0.25">
      <c r="A49" s="4" t="s">
        <v>350</v>
      </c>
      <c r="B49" s="5" t="s">
        <v>5</v>
      </c>
      <c r="C49" s="5" t="s">
        <v>281</v>
      </c>
      <c r="D49" s="5" t="s">
        <v>238</v>
      </c>
      <c r="E49" s="7">
        <v>80</v>
      </c>
      <c r="F49" s="7">
        <v>14650</v>
      </c>
      <c r="G49" s="7">
        <f t="shared" si="2"/>
        <v>1172000</v>
      </c>
      <c r="H49" s="5" t="s">
        <v>255</v>
      </c>
      <c r="I49" s="5" t="s">
        <v>92</v>
      </c>
      <c r="J49" s="6" t="s">
        <v>93</v>
      </c>
      <c r="K49" s="8" t="s">
        <v>170</v>
      </c>
      <c r="L49" s="8">
        <v>44664</v>
      </c>
    </row>
    <row r="50" spans="1:12" ht="31.5" x14ac:dyDescent="0.25">
      <c r="A50" s="4" t="s">
        <v>351</v>
      </c>
      <c r="B50" s="5" t="s">
        <v>5</v>
      </c>
      <c r="C50" s="5" t="s">
        <v>282</v>
      </c>
      <c r="D50" s="5" t="s">
        <v>238</v>
      </c>
      <c r="E50" s="7">
        <v>200</v>
      </c>
      <c r="F50" s="7">
        <v>13999</v>
      </c>
      <c r="G50" s="7">
        <f t="shared" si="2"/>
        <v>2799800</v>
      </c>
      <c r="H50" s="5" t="s">
        <v>255</v>
      </c>
      <c r="I50" s="5" t="s">
        <v>171</v>
      </c>
      <c r="J50" s="6" t="s">
        <v>172</v>
      </c>
      <c r="K50" s="8" t="s">
        <v>173</v>
      </c>
      <c r="L50" s="8">
        <v>44664</v>
      </c>
    </row>
    <row r="51" spans="1:12" ht="31.5" x14ac:dyDescent="0.25">
      <c r="A51" s="4" t="s">
        <v>352</v>
      </c>
      <c r="B51" s="5" t="s">
        <v>5</v>
      </c>
      <c r="C51" s="5" t="s">
        <v>283</v>
      </c>
      <c r="D51" s="5" t="s">
        <v>238</v>
      </c>
      <c r="E51" s="7">
        <v>50</v>
      </c>
      <c r="F51" s="7">
        <v>10499</v>
      </c>
      <c r="G51" s="7">
        <f t="shared" si="2"/>
        <v>524950</v>
      </c>
      <c r="H51" s="5" t="s">
        <v>255</v>
      </c>
      <c r="I51" s="5" t="s">
        <v>174</v>
      </c>
      <c r="J51" s="6" t="s">
        <v>175</v>
      </c>
      <c r="K51" s="8" t="s">
        <v>176</v>
      </c>
      <c r="L51" s="8">
        <v>44664</v>
      </c>
    </row>
    <row r="52" spans="1:12" ht="42" customHeight="1" x14ac:dyDescent="0.25">
      <c r="A52" s="4" t="s">
        <v>353</v>
      </c>
      <c r="B52" s="5" t="s">
        <v>29</v>
      </c>
      <c r="C52" s="6" t="s">
        <v>240</v>
      </c>
      <c r="D52" s="5" t="s">
        <v>238</v>
      </c>
      <c r="E52" s="7">
        <v>12</v>
      </c>
      <c r="F52" s="7">
        <v>449700</v>
      </c>
      <c r="G52" s="7">
        <f t="shared" si="2"/>
        <v>5396400</v>
      </c>
      <c r="H52" s="5" t="s">
        <v>239</v>
      </c>
      <c r="I52" s="5" t="s">
        <v>26</v>
      </c>
      <c r="J52" s="6" t="s">
        <v>48</v>
      </c>
      <c r="K52" s="9" t="s">
        <v>138</v>
      </c>
      <c r="L52" s="8">
        <v>44665</v>
      </c>
    </row>
    <row r="53" spans="1:12" ht="47.25" x14ac:dyDescent="0.25">
      <c r="A53" s="4" t="s">
        <v>354</v>
      </c>
      <c r="B53" s="5" t="s">
        <v>29</v>
      </c>
      <c r="C53" s="6" t="s">
        <v>250</v>
      </c>
      <c r="D53" s="5" t="s">
        <v>238</v>
      </c>
      <c r="E53" s="7">
        <v>9</v>
      </c>
      <c r="F53" s="7">
        <v>120800</v>
      </c>
      <c r="G53" s="7">
        <f t="shared" si="2"/>
        <v>1087200</v>
      </c>
      <c r="H53" s="5" t="s">
        <v>239</v>
      </c>
      <c r="I53" s="5" t="s">
        <v>26</v>
      </c>
      <c r="J53" s="6" t="s">
        <v>27</v>
      </c>
      <c r="K53" s="9" t="s">
        <v>160</v>
      </c>
      <c r="L53" s="8">
        <v>44666</v>
      </c>
    </row>
    <row r="54" spans="1:12" ht="63" x14ac:dyDescent="0.25">
      <c r="A54" s="4" t="s">
        <v>355</v>
      </c>
      <c r="B54" s="5" t="s">
        <v>29</v>
      </c>
      <c r="C54" s="6" t="s">
        <v>251</v>
      </c>
      <c r="D54" s="5" t="s">
        <v>238</v>
      </c>
      <c r="E54" s="7">
        <v>9</v>
      </c>
      <c r="F54" s="7">
        <v>104838</v>
      </c>
      <c r="G54" s="7">
        <f t="shared" si="2"/>
        <v>943542</v>
      </c>
      <c r="H54" s="5" t="s">
        <v>239</v>
      </c>
      <c r="I54" s="5" t="s">
        <v>26</v>
      </c>
      <c r="J54" s="6" t="s">
        <v>55</v>
      </c>
      <c r="K54" s="9" t="s">
        <v>164</v>
      </c>
      <c r="L54" s="8">
        <v>44666</v>
      </c>
    </row>
    <row r="55" spans="1:12" ht="31.5" x14ac:dyDescent="0.25">
      <c r="A55" s="4" t="s">
        <v>356</v>
      </c>
      <c r="B55" s="5" t="s">
        <v>47</v>
      </c>
      <c r="C55" s="5" t="s">
        <v>243</v>
      </c>
      <c r="D55" s="5" t="s">
        <v>238</v>
      </c>
      <c r="E55" s="7">
        <v>1</v>
      </c>
      <c r="F55" s="7">
        <v>7000000</v>
      </c>
      <c r="G55" s="7">
        <f t="shared" si="2"/>
        <v>7000000</v>
      </c>
      <c r="H55" s="5" t="s">
        <v>239</v>
      </c>
      <c r="I55" s="5" t="s">
        <v>45</v>
      </c>
      <c r="J55" s="6" t="s">
        <v>46</v>
      </c>
      <c r="K55" s="8" t="s">
        <v>165</v>
      </c>
      <c r="L55" s="8">
        <v>44666</v>
      </c>
    </row>
    <row r="56" spans="1:12" ht="47.25" x14ac:dyDescent="0.25">
      <c r="A56" s="4" t="s">
        <v>357</v>
      </c>
      <c r="B56" s="5" t="s">
        <v>29</v>
      </c>
      <c r="C56" s="6" t="s">
        <v>246</v>
      </c>
      <c r="D56" s="5" t="s">
        <v>238</v>
      </c>
      <c r="E56" s="7">
        <v>9</v>
      </c>
      <c r="F56" s="7">
        <v>130372</v>
      </c>
      <c r="G56" s="7">
        <f t="shared" si="2"/>
        <v>1173348</v>
      </c>
      <c r="H56" s="5" t="s">
        <v>239</v>
      </c>
      <c r="I56" s="5" t="s">
        <v>64</v>
      </c>
      <c r="J56" s="6" t="s">
        <v>65</v>
      </c>
      <c r="K56" s="9" t="s">
        <v>161</v>
      </c>
      <c r="L56" s="8">
        <v>44666</v>
      </c>
    </row>
    <row r="57" spans="1:12" ht="47.25" x14ac:dyDescent="0.25">
      <c r="A57" s="4" t="s">
        <v>358</v>
      </c>
      <c r="B57" s="5" t="s">
        <v>16</v>
      </c>
      <c r="C57" s="6" t="s">
        <v>252</v>
      </c>
      <c r="D57" s="5" t="s">
        <v>238</v>
      </c>
      <c r="E57" s="7">
        <v>1</v>
      </c>
      <c r="F57" s="7">
        <v>1831751</v>
      </c>
      <c r="G57" s="7">
        <f t="shared" si="2"/>
        <v>1831751</v>
      </c>
      <c r="H57" s="5" t="s">
        <v>253</v>
      </c>
      <c r="I57" s="5" t="s">
        <v>13</v>
      </c>
      <c r="J57" s="6" t="s">
        <v>14</v>
      </c>
      <c r="K57" s="8" t="s">
        <v>162</v>
      </c>
      <c r="L57" s="8">
        <v>44668</v>
      </c>
    </row>
    <row r="58" spans="1:12" ht="47.25" x14ac:dyDescent="0.25">
      <c r="A58" s="4" t="s">
        <v>359</v>
      </c>
      <c r="B58" s="5" t="s">
        <v>16</v>
      </c>
      <c r="C58" s="6" t="s">
        <v>252</v>
      </c>
      <c r="D58" s="5" t="s">
        <v>238</v>
      </c>
      <c r="E58" s="7">
        <v>1</v>
      </c>
      <c r="F58" s="7">
        <v>7620251</v>
      </c>
      <c r="G58" s="7">
        <f t="shared" si="2"/>
        <v>7620251</v>
      </c>
      <c r="H58" s="5" t="s">
        <v>253</v>
      </c>
      <c r="I58" s="5" t="s">
        <v>13</v>
      </c>
      <c r="J58" s="6" t="s">
        <v>14</v>
      </c>
      <c r="K58" s="8" t="s">
        <v>163</v>
      </c>
      <c r="L58" s="8">
        <v>44668</v>
      </c>
    </row>
    <row r="59" spans="1:12" ht="31.5" x14ac:dyDescent="0.25">
      <c r="A59" s="4" t="s">
        <v>360</v>
      </c>
      <c r="B59" s="5" t="s">
        <v>22</v>
      </c>
      <c r="C59" s="6" t="s">
        <v>284</v>
      </c>
      <c r="D59" s="5" t="s">
        <v>238</v>
      </c>
      <c r="E59" s="7">
        <v>9</v>
      </c>
      <c r="F59" s="7">
        <v>50000000</v>
      </c>
      <c r="G59" s="7">
        <f t="shared" si="2"/>
        <v>450000000</v>
      </c>
      <c r="H59" s="5" t="s">
        <v>239</v>
      </c>
      <c r="I59" s="5" t="s">
        <v>95</v>
      </c>
      <c r="J59" s="6" t="s">
        <v>96</v>
      </c>
      <c r="K59" s="8" t="s">
        <v>128</v>
      </c>
      <c r="L59" s="8">
        <v>44670</v>
      </c>
    </row>
    <row r="60" spans="1:12" ht="63" x14ac:dyDescent="0.25">
      <c r="A60" s="4" t="s">
        <v>361</v>
      </c>
      <c r="B60" s="5" t="s">
        <v>22</v>
      </c>
      <c r="C60" s="6" t="s">
        <v>285</v>
      </c>
      <c r="D60" s="5" t="s">
        <v>238</v>
      </c>
      <c r="E60" s="7">
        <v>100</v>
      </c>
      <c r="F60" s="7">
        <v>610258</v>
      </c>
      <c r="G60" s="7">
        <f t="shared" si="2"/>
        <v>61025800</v>
      </c>
      <c r="H60" s="5" t="s">
        <v>255</v>
      </c>
      <c r="I60" s="5" t="s">
        <v>156</v>
      </c>
      <c r="J60" s="6" t="s">
        <v>157</v>
      </c>
      <c r="K60" s="8" t="s">
        <v>158</v>
      </c>
      <c r="L60" s="8">
        <v>44671</v>
      </c>
    </row>
    <row r="61" spans="1:12" ht="47.25" x14ac:dyDescent="0.25">
      <c r="A61" s="4" t="s">
        <v>362</v>
      </c>
      <c r="B61" s="5" t="s">
        <v>16</v>
      </c>
      <c r="C61" s="6" t="s">
        <v>252</v>
      </c>
      <c r="D61" s="5" t="s">
        <v>238</v>
      </c>
      <c r="E61" s="7">
        <v>1</v>
      </c>
      <c r="F61" s="7">
        <v>10854501</v>
      </c>
      <c r="G61" s="7">
        <f t="shared" si="2"/>
        <v>10854501</v>
      </c>
      <c r="H61" s="5" t="s">
        <v>253</v>
      </c>
      <c r="I61" s="5" t="s">
        <v>13</v>
      </c>
      <c r="J61" s="6" t="s">
        <v>14</v>
      </c>
      <c r="K61" s="8" t="s">
        <v>159</v>
      </c>
      <c r="L61" s="8">
        <v>44671</v>
      </c>
    </row>
    <row r="62" spans="1:12" ht="31.5" x14ac:dyDescent="0.25">
      <c r="A62" s="4" t="s">
        <v>363</v>
      </c>
      <c r="B62" s="5" t="s">
        <v>1</v>
      </c>
      <c r="C62" s="6" t="s">
        <v>272</v>
      </c>
      <c r="D62" s="5" t="s">
        <v>238</v>
      </c>
      <c r="E62" s="7">
        <v>7</v>
      </c>
      <c r="F62" s="7">
        <v>160000</v>
      </c>
      <c r="G62" s="7">
        <f t="shared" si="2"/>
        <v>1120000</v>
      </c>
      <c r="H62" s="5" t="s">
        <v>255</v>
      </c>
      <c r="I62" s="5" t="s">
        <v>141</v>
      </c>
      <c r="J62" s="6" t="s">
        <v>142</v>
      </c>
      <c r="K62" s="8" t="s">
        <v>143</v>
      </c>
      <c r="L62" s="8">
        <v>44672</v>
      </c>
    </row>
    <row r="63" spans="1:12" ht="31.5" x14ac:dyDescent="0.25">
      <c r="A63" s="4" t="s">
        <v>364</v>
      </c>
      <c r="B63" s="5" t="s">
        <v>5</v>
      </c>
      <c r="C63" s="5" t="s">
        <v>286</v>
      </c>
      <c r="D63" s="5" t="s">
        <v>238</v>
      </c>
      <c r="E63" s="7">
        <v>20</v>
      </c>
      <c r="F63" s="7">
        <v>14900</v>
      </c>
      <c r="G63" s="7">
        <f t="shared" si="2"/>
        <v>298000</v>
      </c>
      <c r="H63" s="5" t="s">
        <v>255</v>
      </c>
      <c r="I63" s="5" t="s">
        <v>144</v>
      </c>
      <c r="J63" s="6" t="s">
        <v>145</v>
      </c>
      <c r="K63" s="8" t="s">
        <v>146</v>
      </c>
      <c r="L63" s="8">
        <v>44672</v>
      </c>
    </row>
    <row r="64" spans="1:12" ht="31.5" x14ac:dyDescent="0.25">
      <c r="A64" s="4" t="s">
        <v>365</v>
      </c>
      <c r="B64" s="5" t="s">
        <v>5</v>
      </c>
      <c r="C64" s="5" t="s">
        <v>287</v>
      </c>
      <c r="D64" s="5" t="s">
        <v>238</v>
      </c>
      <c r="E64" s="7">
        <v>20</v>
      </c>
      <c r="F64" s="7">
        <v>4850</v>
      </c>
      <c r="G64" s="7">
        <f t="shared" si="2"/>
        <v>97000</v>
      </c>
      <c r="H64" s="5" t="s">
        <v>255</v>
      </c>
      <c r="I64" s="5" t="s">
        <v>147</v>
      </c>
      <c r="J64" s="6" t="s">
        <v>148</v>
      </c>
      <c r="K64" s="8" t="s">
        <v>149</v>
      </c>
      <c r="L64" s="8">
        <v>44672</v>
      </c>
    </row>
    <row r="65" spans="1:12" ht="31.5" x14ac:dyDescent="0.25">
      <c r="A65" s="4" t="s">
        <v>366</v>
      </c>
      <c r="B65" s="5" t="s">
        <v>5</v>
      </c>
      <c r="C65" s="6" t="s">
        <v>288</v>
      </c>
      <c r="D65" s="5" t="s">
        <v>238</v>
      </c>
      <c r="E65" s="7">
        <v>20</v>
      </c>
      <c r="F65" s="7">
        <v>20202</v>
      </c>
      <c r="G65" s="7">
        <f t="shared" si="2"/>
        <v>404040</v>
      </c>
      <c r="H65" s="5" t="s">
        <v>255</v>
      </c>
      <c r="I65" s="5" t="s">
        <v>150</v>
      </c>
      <c r="J65" s="6" t="s">
        <v>151</v>
      </c>
      <c r="K65" s="8" t="s">
        <v>152</v>
      </c>
      <c r="L65" s="8">
        <v>44672</v>
      </c>
    </row>
    <row r="66" spans="1:12" ht="31.5" x14ac:dyDescent="0.25">
      <c r="A66" s="4" t="s">
        <v>367</v>
      </c>
      <c r="B66" s="5" t="s">
        <v>5</v>
      </c>
      <c r="C66" s="6" t="s">
        <v>289</v>
      </c>
      <c r="D66" s="5" t="s">
        <v>238</v>
      </c>
      <c r="E66" s="7">
        <v>20</v>
      </c>
      <c r="F66" s="7">
        <v>89898</v>
      </c>
      <c r="G66" s="7">
        <f t="shared" si="2"/>
        <v>1797960</v>
      </c>
      <c r="H66" s="5" t="s">
        <v>255</v>
      </c>
      <c r="I66" s="5" t="s">
        <v>153</v>
      </c>
      <c r="J66" s="6" t="s">
        <v>154</v>
      </c>
      <c r="K66" s="8" t="s">
        <v>155</v>
      </c>
      <c r="L66" s="8">
        <v>44672</v>
      </c>
    </row>
    <row r="67" spans="1:12" ht="31.5" x14ac:dyDescent="0.25">
      <c r="A67" s="4" t="s">
        <v>368</v>
      </c>
      <c r="B67" s="5" t="s">
        <v>41</v>
      </c>
      <c r="C67" s="6" t="s">
        <v>248</v>
      </c>
      <c r="D67" s="5" t="s">
        <v>238</v>
      </c>
      <c r="E67" s="7">
        <v>10</v>
      </c>
      <c r="F67" s="7">
        <v>291697.5</v>
      </c>
      <c r="G67" s="7">
        <f t="shared" si="2"/>
        <v>2916975</v>
      </c>
      <c r="H67" s="5" t="s">
        <v>239</v>
      </c>
      <c r="I67" s="5" t="s">
        <v>39</v>
      </c>
      <c r="J67" s="6" t="s">
        <v>40</v>
      </c>
      <c r="K67" s="8" t="s">
        <v>127</v>
      </c>
      <c r="L67" s="8">
        <v>44673</v>
      </c>
    </row>
    <row r="68" spans="1:12" ht="31.5" x14ac:dyDescent="0.25">
      <c r="A68" s="4" t="s">
        <v>369</v>
      </c>
      <c r="B68" s="5" t="s">
        <v>60</v>
      </c>
      <c r="C68" s="6" t="s">
        <v>290</v>
      </c>
      <c r="D68" s="5" t="s">
        <v>238</v>
      </c>
      <c r="E68" s="7">
        <v>8024</v>
      </c>
      <c r="F68" s="7">
        <f>+G68/E68</f>
        <v>9448.1555333998003</v>
      </c>
      <c r="G68" s="7">
        <v>75812000</v>
      </c>
      <c r="H68" s="5" t="s">
        <v>239</v>
      </c>
      <c r="I68" s="5" t="s">
        <v>61</v>
      </c>
      <c r="J68" s="6" t="s">
        <v>62</v>
      </c>
      <c r="K68" s="8" t="s">
        <v>139</v>
      </c>
      <c r="L68" s="8">
        <v>44676</v>
      </c>
    </row>
    <row r="69" spans="1:12" ht="63" x14ac:dyDescent="0.25">
      <c r="A69" s="4" t="s">
        <v>370</v>
      </c>
      <c r="B69" s="5" t="s">
        <v>37</v>
      </c>
      <c r="C69" s="6" t="s">
        <v>291</v>
      </c>
      <c r="D69" s="5" t="s">
        <v>238</v>
      </c>
      <c r="E69" s="7">
        <v>9</v>
      </c>
      <c r="F69" s="7">
        <v>42561920</v>
      </c>
      <c r="G69" s="7">
        <f t="shared" ref="G69:G78" si="3">+F69*E69</f>
        <v>383057280</v>
      </c>
      <c r="H69" s="5" t="s">
        <v>239</v>
      </c>
      <c r="I69" s="5" t="s">
        <v>34</v>
      </c>
      <c r="J69" s="6" t="s">
        <v>35</v>
      </c>
      <c r="K69" s="8" t="s">
        <v>140</v>
      </c>
      <c r="L69" s="8">
        <v>44678</v>
      </c>
    </row>
    <row r="70" spans="1:12" ht="31.5" x14ac:dyDescent="0.25">
      <c r="A70" s="4" t="s">
        <v>371</v>
      </c>
      <c r="B70" s="5" t="s">
        <v>53</v>
      </c>
      <c r="C70" s="6" t="s">
        <v>245</v>
      </c>
      <c r="D70" s="5" t="s">
        <v>238</v>
      </c>
      <c r="E70" s="7">
        <v>9</v>
      </c>
      <c r="F70" s="7">
        <v>28500000</v>
      </c>
      <c r="G70" s="7">
        <f t="shared" si="3"/>
        <v>256500000</v>
      </c>
      <c r="H70" s="5" t="s">
        <v>239</v>
      </c>
      <c r="I70" s="5" t="s">
        <v>50</v>
      </c>
      <c r="J70" s="6" t="s">
        <v>51</v>
      </c>
      <c r="K70" s="9" t="s">
        <v>129</v>
      </c>
      <c r="L70" s="8">
        <v>44678</v>
      </c>
    </row>
    <row r="71" spans="1:12" ht="94.5" x14ac:dyDescent="0.25">
      <c r="A71" s="4" t="s">
        <v>372</v>
      </c>
      <c r="B71" s="5" t="s">
        <v>117</v>
      </c>
      <c r="C71" s="6" t="s">
        <v>292</v>
      </c>
      <c r="D71" s="5" t="s">
        <v>238</v>
      </c>
      <c r="E71" s="7">
        <v>4</v>
      </c>
      <c r="F71" s="7">
        <v>168000</v>
      </c>
      <c r="G71" s="7">
        <f t="shared" si="3"/>
        <v>672000</v>
      </c>
      <c r="H71" s="5" t="s">
        <v>239</v>
      </c>
      <c r="I71" s="5" t="s">
        <v>114</v>
      </c>
      <c r="J71" s="6" t="s">
        <v>115</v>
      </c>
      <c r="K71" s="8" t="s">
        <v>116</v>
      </c>
      <c r="L71" s="8">
        <v>44680</v>
      </c>
    </row>
    <row r="72" spans="1:12" ht="31.5" x14ac:dyDescent="0.25">
      <c r="A72" s="4" t="s">
        <v>373</v>
      </c>
      <c r="B72" s="5" t="s">
        <v>5</v>
      </c>
      <c r="C72" s="5" t="s">
        <v>293</v>
      </c>
      <c r="D72" s="5" t="s">
        <v>238</v>
      </c>
      <c r="E72" s="7">
        <v>20</v>
      </c>
      <c r="F72" s="7">
        <v>9666</v>
      </c>
      <c r="G72" s="7">
        <f t="shared" si="3"/>
        <v>193320</v>
      </c>
      <c r="H72" s="5" t="s">
        <v>255</v>
      </c>
      <c r="I72" s="5" t="s">
        <v>134</v>
      </c>
      <c r="J72" s="6" t="s">
        <v>135</v>
      </c>
      <c r="K72" s="8" t="s">
        <v>136</v>
      </c>
      <c r="L72" s="8">
        <v>44680</v>
      </c>
    </row>
    <row r="73" spans="1:12" ht="31.5" x14ac:dyDescent="0.25">
      <c r="A73" s="4" t="s">
        <v>374</v>
      </c>
      <c r="B73" s="5" t="s">
        <v>5</v>
      </c>
      <c r="C73" s="5" t="s">
        <v>257</v>
      </c>
      <c r="D73" s="5" t="s">
        <v>238</v>
      </c>
      <c r="E73" s="7">
        <v>50</v>
      </c>
      <c r="F73" s="7">
        <v>10298</v>
      </c>
      <c r="G73" s="7">
        <f t="shared" si="3"/>
        <v>514900</v>
      </c>
      <c r="H73" s="5" t="s">
        <v>255</v>
      </c>
      <c r="I73" s="5" t="s">
        <v>8</v>
      </c>
      <c r="J73" s="6" t="s">
        <v>9</v>
      </c>
      <c r="K73" s="8" t="s">
        <v>137</v>
      </c>
      <c r="L73" s="8">
        <v>44680</v>
      </c>
    </row>
    <row r="74" spans="1:12" ht="47.25" x14ac:dyDescent="0.25">
      <c r="A74" s="4" t="s">
        <v>375</v>
      </c>
      <c r="B74" s="5" t="s">
        <v>16</v>
      </c>
      <c r="C74" s="6" t="s">
        <v>252</v>
      </c>
      <c r="D74" s="5" t="s">
        <v>238</v>
      </c>
      <c r="E74" s="7">
        <v>1</v>
      </c>
      <c r="F74" s="7">
        <v>2845000</v>
      </c>
      <c r="G74" s="7">
        <f t="shared" si="3"/>
        <v>2845000</v>
      </c>
      <c r="H74" s="5" t="s">
        <v>253</v>
      </c>
      <c r="I74" s="5" t="s">
        <v>13</v>
      </c>
      <c r="J74" s="6" t="s">
        <v>14</v>
      </c>
      <c r="K74" s="8" t="s">
        <v>133</v>
      </c>
      <c r="L74" s="8">
        <v>44681</v>
      </c>
    </row>
    <row r="75" spans="1:12" ht="63" x14ac:dyDescent="0.25">
      <c r="A75" s="4" t="s">
        <v>376</v>
      </c>
      <c r="B75" s="5" t="s">
        <v>60</v>
      </c>
      <c r="C75" s="6" t="s">
        <v>241</v>
      </c>
      <c r="D75" s="5" t="s">
        <v>238</v>
      </c>
      <c r="E75" s="7">
        <v>1472</v>
      </c>
      <c r="F75" s="7">
        <v>2800</v>
      </c>
      <c r="G75" s="7">
        <f t="shared" si="3"/>
        <v>4121600</v>
      </c>
      <c r="H75" s="5" t="s">
        <v>239</v>
      </c>
      <c r="I75" s="5" t="s">
        <v>130</v>
      </c>
      <c r="J75" s="6" t="s">
        <v>131</v>
      </c>
      <c r="K75" s="8" t="s">
        <v>132</v>
      </c>
      <c r="L75" s="8">
        <v>44687</v>
      </c>
    </row>
    <row r="76" spans="1:12" ht="31.5" x14ac:dyDescent="0.25">
      <c r="A76" s="4" t="s">
        <v>377</v>
      </c>
      <c r="B76" s="5" t="s">
        <v>5</v>
      </c>
      <c r="C76" s="5" t="s">
        <v>294</v>
      </c>
      <c r="D76" s="5" t="s">
        <v>238</v>
      </c>
      <c r="E76" s="7">
        <v>100</v>
      </c>
      <c r="F76" s="7">
        <v>11111</v>
      </c>
      <c r="G76" s="7">
        <f t="shared" si="3"/>
        <v>1111100</v>
      </c>
      <c r="H76" s="5" t="s">
        <v>255</v>
      </c>
      <c r="I76" s="5" t="s">
        <v>118</v>
      </c>
      <c r="J76" s="6" t="s">
        <v>119</v>
      </c>
      <c r="K76" s="8" t="s">
        <v>120</v>
      </c>
      <c r="L76" s="8">
        <v>44695</v>
      </c>
    </row>
    <row r="77" spans="1:12" ht="31.5" x14ac:dyDescent="0.25">
      <c r="A77" s="4" t="s">
        <v>378</v>
      </c>
      <c r="B77" s="5" t="s">
        <v>1</v>
      </c>
      <c r="C77" s="5" t="s">
        <v>295</v>
      </c>
      <c r="D77" s="5" t="s">
        <v>238</v>
      </c>
      <c r="E77" s="7">
        <v>38</v>
      </c>
      <c r="F77" s="7">
        <v>55775</v>
      </c>
      <c r="G77" s="7">
        <f t="shared" si="3"/>
        <v>2119450</v>
      </c>
      <c r="H77" s="5" t="s">
        <v>255</v>
      </c>
      <c r="I77" s="5" t="s">
        <v>121</v>
      </c>
      <c r="J77" s="6" t="s">
        <v>122</v>
      </c>
      <c r="K77" s="8" t="s">
        <v>123</v>
      </c>
      <c r="L77" s="8">
        <v>44695</v>
      </c>
    </row>
    <row r="78" spans="1:12" ht="47.25" x14ac:dyDescent="0.25">
      <c r="A78" s="4" t="s">
        <v>379</v>
      </c>
      <c r="B78" s="5" t="s">
        <v>5</v>
      </c>
      <c r="C78" s="5" t="s">
        <v>296</v>
      </c>
      <c r="D78" s="5" t="s">
        <v>238</v>
      </c>
      <c r="E78" s="7">
        <v>1</v>
      </c>
      <c r="F78" s="7">
        <v>955000</v>
      </c>
      <c r="G78" s="7">
        <f t="shared" si="3"/>
        <v>955000</v>
      </c>
      <c r="H78" s="5" t="s">
        <v>255</v>
      </c>
      <c r="I78" s="5" t="s">
        <v>124</v>
      </c>
      <c r="J78" s="6" t="s">
        <v>125</v>
      </c>
      <c r="K78" s="8" t="s">
        <v>126</v>
      </c>
      <c r="L78" s="8">
        <v>44695</v>
      </c>
    </row>
    <row r="79" spans="1:12" ht="63" x14ac:dyDescent="0.25">
      <c r="A79" s="4" t="s">
        <v>380</v>
      </c>
      <c r="B79" s="5" t="s">
        <v>47</v>
      </c>
      <c r="C79" s="6" t="s">
        <v>297</v>
      </c>
      <c r="D79" s="5" t="s">
        <v>238</v>
      </c>
      <c r="E79" s="7">
        <v>41</v>
      </c>
      <c r="F79" s="7">
        <f>+G79/E79</f>
        <v>107317.0731707317</v>
      </c>
      <c r="G79" s="7">
        <v>4400000</v>
      </c>
      <c r="H79" s="5" t="s">
        <v>239</v>
      </c>
      <c r="I79" s="5" t="s">
        <v>104</v>
      </c>
      <c r="J79" s="6" t="s">
        <v>105</v>
      </c>
      <c r="K79" s="8" t="s">
        <v>106</v>
      </c>
      <c r="L79" s="8">
        <v>44699</v>
      </c>
    </row>
    <row r="80" spans="1:12" ht="47.25" x14ac:dyDescent="0.25">
      <c r="A80" s="4" t="s">
        <v>381</v>
      </c>
      <c r="B80" s="5" t="s">
        <v>32</v>
      </c>
      <c r="C80" s="6" t="s">
        <v>237</v>
      </c>
      <c r="D80" s="5" t="s">
        <v>238</v>
      </c>
      <c r="E80" s="7">
        <v>10</v>
      </c>
      <c r="F80" s="7">
        <v>9292500</v>
      </c>
      <c r="G80" s="7">
        <f t="shared" ref="G80:G87" si="4">+F80*E80</f>
        <v>92925000</v>
      </c>
      <c r="H80" s="5" t="s">
        <v>239</v>
      </c>
      <c r="I80" s="5" t="s">
        <v>30</v>
      </c>
      <c r="J80" s="6" t="s">
        <v>31</v>
      </c>
      <c r="K80" s="8" t="s">
        <v>113</v>
      </c>
      <c r="L80" s="8">
        <v>44700</v>
      </c>
    </row>
    <row r="81" spans="1:12" ht="31.5" x14ac:dyDescent="0.25">
      <c r="A81" s="4" t="s">
        <v>382</v>
      </c>
      <c r="B81" s="5" t="s">
        <v>5</v>
      </c>
      <c r="C81" s="5" t="s">
        <v>298</v>
      </c>
      <c r="D81" s="5" t="s">
        <v>238</v>
      </c>
      <c r="E81" s="7">
        <v>2</v>
      </c>
      <c r="F81" s="7">
        <v>249111</v>
      </c>
      <c r="G81" s="7">
        <f t="shared" si="4"/>
        <v>498222</v>
      </c>
      <c r="H81" s="5" t="s">
        <v>255</v>
      </c>
      <c r="I81" s="5" t="s">
        <v>107</v>
      </c>
      <c r="J81" s="6" t="s">
        <v>108</v>
      </c>
      <c r="K81" s="8" t="s">
        <v>109</v>
      </c>
      <c r="L81" s="8">
        <v>44707</v>
      </c>
    </row>
    <row r="82" spans="1:12" ht="31.5" x14ac:dyDescent="0.25">
      <c r="A82" s="4" t="s">
        <v>383</v>
      </c>
      <c r="B82" s="5" t="s">
        <v>5</v>
      </c>
      <c r="C82" s="5" t="s">
        <v>299</v>
      </c>
      <c r="D82" s="5" t="s">
        <v>238</v>
      </c>
      <c r="E82" s="7">
        <v>2</v>
      </c>
      <c r="F82" s="7">
        <v>47425</v>
      </c>
      <c r="G82" s="7">
        <f t="shared" si="4"/>
        <v>94850</v>
      </c>
      <c r="H82" s="5" t="s">
        <v>255</v>
      </c>
      <c r="I82" s="5" t="s">
        <v>110</v>
      </c>
      <c r="J82" s="6" t="s">
        <v>111</v>
      </c>
      <c r="K82" s="8" t="s">
        <v>112</v>
      </c>
      <c r="L82" s="8">
        <v>44707</v>
      </c>
    </row>
    <row r="83" spans="1:12" ht="47.25" x14ac:dyDescent="0.25">
      <c r="A83" s="4" t="s">
        <v>384</v>
      </c>
      <c r="B83" s="5" t="s">
        <v>98</v>
      </c>
      <c r="C83" s="6" t="s">
        <v>300</v>
      </c>
      <c r="D83" s="5" t="s">
        <v>238</v>
      </c>
      <c r="E83" s="7">
        <v>1</v>
      </c>
      <c r="F83" s="7">
        <v>8550000</v>
      </c>
      <c r="G83" s="7">
        <f t="shared" si="4"/>
        <v>8550000</v>
      </c>
      <c r="H83" s="5" t="s">
        <v>239</v>
      </c>
      <c r="I83" s="5" t="s">
        <v>95</v>
      </c>
      <c r="J83" s="6" t="s">
        <v>96</v>
      </c>
      <c r="K83" s="8" t="s">
        <v>97</v>
      </c>
      <c r="L83" s="8">
        <v>44708</v>
      </c>
    </row>
    <row r="84" spans="1:12" ht="63" x14ac:dyDescent="0.25">
      <c r="A84" s="4" t="s">
        <v>385</v>
      </c>
      <c r="B84" s="5" t="s">
        <v>102</v>
      </c>
      <c r="C84" s="6" t="s">
        <v>301</v>
      </c>
      <c r="D84" s="5" t="s">
        <v>238</v>
      </c>
      <c r="E84" s="7">
        <v>15</v>
      </c>
      <c r="F84" s="7">
        <v>557000</v>
      </c>
      <c r="G84" s="7">
        <f t="shared" si="4"/>
        <v>8355000</v>
      </c>
      <c r="H84" s="5" t="s">
        <v>255</v>
      </c>
      <c r="I84" s="5" t="s">
        <v>99</v>
      </c>
      <c r="J84" s="6" t="s">
        <v>100</v>
      </c>
      <c r="K84" s="8" t="s">
        <v>101</v>
      </c>
      <c r="L84" s="8">
        <v>44711</v>
      </c>
    </row>
    <row r="85" spans="1:12" ht="31.5" x14ac:dyDescent="0.25">
      <c r="A85" s="4" t="s">
        <v>386</v>
      </c>
      <c r="B85" s="5" t="s">
        <v>5</v>
      </c>
      <c r="C85" s="5" t="s">
        <v>256</v>
      </c>
      <c r="D85" s="5" t="s">
        <v>238</v>
      </c>
      <c r="E85" s="7">
        <v>8</v>
      </c>
      <c r="F85" s="7">
        <v>45000</v>
      </c>
      <c r="G85" s="7">
        <f t="shared" si="4"/>
        <v>360000</v>
      </c>
      <c r="H85" s="5" t="s">
        <v>255</v>
      </c>
      <c r="I85" s="5" t="s">
        <v>6</v>
      </c>
      <c r="J85" s="6" t="s">
        <v>7</v>
      </c>
      <c r="K85" s="8" t="s">
        <v>103</v>
      </c>
      <c r="L85" s="8">
        <v>44711</v>
      </c>
    </row>
    <row r="86" spans="1:12" ht="31.5" x14ac:dyDescent="0.25">
      <c r="A86" s="4" t="s">
        <v>387</v>
      </c>
      <c r="B86" s="5" t="s">
        <v>29</v>
      </c>
      <c r="C86" s="6" t="s">
        <v>246</v>
      </c>
      <c r="D86" s="5" t="s">
        <v>238</v>
      </c>
      <c r="E86" s="7">
        <v>12</v>
      </c>
      <c r="F86" s="7">
        <v>281750</v>
      </c>
      <c r="G86" s="7">
        <f t="shared" si="4"/>
        <v>3381000</v>
      </c>
      <c r="H86" s="5" t="s">
        <v>239</v>
      </c>
      <c r="I86" s="5" t="s">
        <v>26</v>
      </c>
      <c r="J86" s="6" t="s">
        <v>27</v>
      </c>
      <c r="K86" s="8" t="s">
        <v>91</v>
      </c>
      <c r="L86" s="8">
        <v>44712</v>
      </c>
    </row>
    <row r="87" spans="1:12" ht="31.5" x14ac:dyDescent="0.25">
      <c r="A87" s="4" t="s">
        <v>388</v>
      </c>
      <c r="B87" s="5" t="s">
        <v>1</v>
      </c>
      <c r="C87" s="6" t="s">
        <v>272</v>
      </c>
      <c r="D87" s="5" t="s">
        <v>238</v>
      </c>
      <c r="E87" s="7">
        <v>29</v>
      </c>
      <c r="F87" s="7">
        <v>51000</v>
      </c>
      <c r="G87" s="7">
        <f t="shared" si="4"/>
        <v>1479000</v>
      </c>
      <c r="H87" s="5" t="s">
        <v>255</v>
      </c>
      <c r="I87" s="5" t="s">
        <v>92</v>
      </c>
      <c r="J87" s="6" t="s">
        <v>93</v>
      </c>
      <c r="K87" s="8" t="s">
        <v>94</v>
      </c>
      <c r="L87" s="8">
        <v>44712</v>
      </c>
    </row>
    <row r="88" spans="1:12" ht="31.5" x14ac:dyDescent="0.25">
      <c r="A88" s="4" t="s">
        <v>389</v>
      </c>
      <c r="B88" s="5" t="s">
        <v>86</v>
      </c>
      <c r="C88" s="6" t="s">
        <v>302</v>
      </c>
      <c r="D88" s="5" t="s">
        <v>238</v>
      </c>
      <c r="E88" s="7">
        <v>10564</v>
      </c>
      <c r="F88" s="7">
        <f>+G88/E88</f>
        <v>656.94812570995839</v>
      </c>
      <c r="G88" s="7">
        <v>6940000</v>
      </c>
      <c r="H88" s="5" t="s">
        <v>239</v>
      </c>
      <c r="I88" s="5" t="s">
        <v>83</v>
      </c>
      <c r="J88" s="6" t="s">
        <v>84</v>
      </c>
      <c r="K88" s="8" t="s">
        <v>85</v>
      </c>
      <c r="L88" s="8">
        <v>44713</v>
      </c>
    </row>
    <row r="89" spans="1:12" ht="31.5" x14ac:dyDescent="0.25">
      <c r="A89" s="4" t="s">
        <v>390</v>
      </c>
      <c r="B89" s="5" t="s">
        <v>5</v>
      </c>
      <c r="C89" s="5" t="s">
        <v>303</v>
      </c>
      <c r="D89" s="5" t="s">
        <v>238</v>
      </c>
      <c r="E89" s="7">
        <v>50</v>
      </c>
      <c r="F89" s="7">
        <v>68000</v>
      </c>
      <c r="G89" s="7">
        <f t="shared" ref="G89:G96" si="5">+F89*E89</f>
        <v>3400000</v>
      </c>
      <c r="H89" s="5" t="s">
        <v>255</v>
      </c>
      <c r="I89" s="5" t="s">
        <v>87</v>
      </c>
      <c r="J89" s="6" t="s">
        <v>88</v>
      </c>
      <c r="K89" s="8" t="s">
        <v>89</v>
      </c>
      <c r="L89" s="8">
        <v>44730</v>
      </c>
    </row>
    <row r="90" spans="1:12" ht="47.25" x14ac:dyDescent="0.25">
      <c r="A90" s="4" t="s">
        <v>391</v>
      </c>
      <c r="B90" s="5" t="s">
        <v>16</v>
      </c>
      <c r="C90" s="6" t="s">
        <v>304</v>
      </c>
      <c r="D90" s="5" t="s">
        <v>238</v>
      </c>
      <c r="E90" s="7">
        <v>1</v>
      </c>
      <c r="F90" s="7">
        <v>2054000</v>
      </c>
      <c r="G90" s="7">
        <f t="shared" si="5"/>
        <v>2054000</v>
      </c>
      <c r="H90" s="5" t="s">
        <v>253</v>
      </c>
      <c r="I90" s="5" t="s">
        <v>13</v>
      </c>
      <c r="J90" s="6" t="s">
        <v>14</v>
      </c>
      <c r="K90" s="8" t="s">
        <v>90</v>
      </c>
      <c r="L90" s="8">
        <v>44731</v>
      </c>
    </row>
    <row r="91" spans="1:12" ht="31.5" x14ac:dyDescent="0.25">
      <c r="A91" s="4" t="s">
        <v>392</v>
      </c>
      <c r="B91" s="5" t="s">
        <v>5</v>
      </c>
      <c r="C91" s="5" t="s">
        <v>278</v>
      </c>
      <c r="D91" s="5" t="s">
        <v>238</v>
      </c>
      <c r="E91" s="7">
        <v>150</v>
      </c>
      <c r="F91" s="7">
        <v>1230</v>
      </c>
      <c r="G91" s="7">
        <f t="shared" si="5"/>
        <v>184500</v>
      </c>
      <c r="H91" s="5" t="s">
        <v>255</v>
      </c>
      <c r="I91" s="5" t="s">
        <v>10</v>
      </c>
      <c r="J91" s="6" t="s">
        <v>11</v>
      </c>
      <c r="K91" s="8" t="s">
        <v>82</v>
      </c>
      <c r="L91" s="8">
        <v>44735</v>
      </c>
    </row>
    <row r="92" spans="1:12" ht="31.5" x14ac:dyDescent="0.25">
      <c r="A92" s="4" t="s">
        <v>393</v>
      </c>
      <c r="B92" s="5" t="s">
        <v>5</v>
      </c>
      <c r="C92" s="5" t="s">
        <v>305</v>
      </c>
      <c r="D92" s="5" t="s">
        <v>238</v>
      </c>
      <c r="E92" s="7">
        <v>50</v>
      </c>
      <c r="F92" s="7">
        <v>4600</v>
      </c>
      <c r="G92" s="7">
        <f t="shared" si="5"/>
        <v>230000</v>
      </c>
      <c r="H92" s="5" t="s">
        <v>255</v>
      </c>
      <c r="I92" s="5" t="s">
        <v>73</v>
      </c>
      <c r="J92" s="6" t="s">
        <v>74</v>
      </c>
      <c r="K92" s="8" t="s">
        <v>75</v>
      </c>
      <c r="L92" s="8">
        <v>44739</v>
      </c>
    </row>
    <row r="93" spans="1:12" ht="47.25" x14ac:dyDescent="0.25">
      <c r="A93" s="4" t="s">
        <v>394</v>
      </c>
      <c r="B93" s="5" t="s">
        <v>5</v>
      </c>
      <c r="C93" s="6" t="s">
        <v>306</v>
      </c>
      <c r="D93" s="5" t="s">
        <v>238</v>
      </c>
      <c r="E93" s="7">
        <v>50</v>
      </c>
      <c r="F93" s="7">
        <v>4200</v>
      </c>
      <c r="G93" s="7">
        <f t="shared" si="5"/>
        <v>210000</v>
      </c>
      <c r="H93" s="5" t="s">
        <v>255</v>
      </c>
      <c r="I93" s="5" t="s">
        <v>76</v>
      </c>
      <c r="J93" s="6" t="s">
        <v>77</v>
      </c>
      <c r="K93" s="8" t="s">
        <v>78</v>
      </c>
      <c r="L93" s="8">
        <v>44739</v>
      </c>
    </row>
    <row r="94" spans="1:12" ht="31.5" x14ac:dyDescent="0.25">
      <c r="A94" s="4" t="s">
        <v>395</v>
      </c>
      <c r="B94" s="5" t="s">
        <v>5</v>
      </c>
      <c r="C94" s="5" t="s">
        <v>307</v>
      </c>
      <c r="D94" s="5" t="s">
        <v>238</v>
      </c>
      <c r="E94" s="7">
        <v>10</v>
      </c>
      <c r="F94" s="7">
        <v>30000</v>
      </c>
      <c r="G94" s="7">
        <f t="shared" si="5"/>
        <v>300000</v>
      </c>
      <c r="H94" s="5" t="s">
        <v>255</v>
      </c>
      <c r="I94" s="5" t="s">
        <v>79</v>
      </c>
      <c r="J94" s="6" t="s">
        <v>80</v>
      </c>
      <c r="K94" s="8" t="s">
        <v>81</v>
      </c>
      <c r="L94" s="8">
        <v>44739</v>
      </c>
    </row>
    <row r="95" spans="1:12" ht="31.5" x14ac:dyDescent="0.25">
      <c r="A95" s="4" t="s">
        <v>396</v>
      </c>
      <c r="B95" s="5" t="s">
        <v>5</v>
      </c>
      <c r="C95" s="6" t="s">
        <v>308</v>
      </c>
      <c r="D95" s="5" t="s">
        <v>238</v>
      </c>
      <c r="E95" s="7">
        <v>1</v>
      </c>
      <c r="F95" s="7">
        <v>705000</v>
      </c>
      <c r="G95" s="7">
        <f t="shared" si="5"/>
        <v>705000</v>
      </c>
      <c r="H95" s="5" t="s">
        <v>255</v>
      </c>
      <c r="I95" s="5" t="s">
        <v>67</v>
      </c>
      <c r="J95" s="6" t="s">
        <v>68</v>
      </c>
      <c r="K95" s="8" t="s">
        <v>69</v>
      </c>
      <c r="L95" s="8">
        <v>44742</v>
      </c>
    </row>
    <row r="96" spans="1:12" ht="47.25" x14ac:dyDescent="0.25">
      <c r="A96" s="4" t="s">
        <v>397</v>
      </c>
      <c r="B96" s="5" t="s">
        <v>5</v>
      </c>
      <c r="C96" s="5" t="s">
        <v>309</v>
      </c>
      <c r="D96" s="5" t="s">
        <v>238</v>
      </c>
      <c r="E96" s="7">
        <v>4</v>
      </c>
      <c r="F96" s="7">
        <v>140000</v>
      </c>
      <c r="G96" s="7">
        <f t="shared" si="5"/>
        <v>560000</v>
      </c>
      <c r="H96" s="5" t="s">
        <v>255</v>
      </c>
      <c r="I96" s="5" t="s">
        <v>70</v>
      </c>
      <c r="J96" s="6" t="s">
        <v>71</v>
      </c>
      <c r="K96" s="8" t="s">
        <v>72</v>
      </c>
      <c r="L96" s="8">
        <v>44742</v>
      </c>
    </row>
    <row r="97" spans="1:12" s="12" customFormat="1" ht="45" x14ac:dyDescent="0.25">
      <c r="A97" s="4" t="s">
        <v>579</v>
      </c>
      <c r="B97" s="16" t="s">
        <v>16</v>
      </c>
      <c r="C97" s="6" t="s">
        <v>252</v>
      </c>
      <c r="D97" s="5" t="s">
        <v>238</v>
      </c>
      <c r="E97" s="22">
        <v>1</v>
      </c>
      <c r="F97" s="22">
        <f>+G97/E97</f>
        <v>1207000.01</v>
      </c>
      <c r="G97" s="17">
        <v>1207000.01</v>
      </c>
      <c r="H97" s="5" t="s">
        <v>253</v>
      </c>
      <c r="I97" s="18" t="s">
        <v>13</v>
      </c>
      <c r="J97" s="19" t="s">
        <v>14</v>
      </c>
      <c r="K97" s="20" t="s">
        <v>499</v>
      </c>
      <c r="L97" s="20">
        <v>44745</v>
      </c>
    </row>
    <row r="98" spans="1:12" s="12" customFormat="1" ht="45" x14ac:dyDescent="0.25">
      <c r="A98" s="4" t="s">
        <v>580</v>
      </c>
      <c r="B98" s="16" t="s">
        <v>5</v>
      </c>
      <c r="C98" s="23" t="s">
        <v>500</v>
      </c>
      <c r="D98" s="5" t="s">
        <v>238</v>
      </c>
      <c r="E98" s="22">
        <v>16</v>
      </c>
      <c r="F98" s="22">
        <f t="shared" ref="F98:F133" si="6">+G98/E98</f>
        <v>22222</v>
      </c>
      <c r="G98" s="17">
        <v>355552</v>
      </c>
      <c r="H98" s="5" t="s">
        <v>255</v>
      </c>
      <c r="I98" s="18" t="s">
        <v>202</v>
      </c>
      <c r="J98" s="19" t="s">
        <v>203</v>
      </c>
      <c r="K98" s="20" t="s">
        <v>501</v>
      </c>
      <c r="L98" s="20">
        <v>44750</v>
      </c>
    </row>
    <row r="99" spans="1:12" s="12" customFormat="1" ht="30" x14ac:dyDescent="0.25">
      <c r="A99" s="4" t="s">
        <v>581</v>
      </c>
      <c r="B99" s="16" t="s">
        <v>5</v>
      </c>
      <c r="C99" s="18" t="s">
        <v>502</v>
      </c>
      <c r="D99" s="5" t="s">
        <v>238</v>
      </c>
      <c r="E99" s="22">
        <v>4</v>
      </c>
      <c r="F99" s="22">
        <f t="shared" si="6"/>
        <v>67290</v>
      </c>
      <c r="G99" s="17">
        <v>269160</v>
      </c>
      <c r="H99" s="5" t="s">
        <v>255</v>
      </c>
      <c r="I99" s="18" t="s">
        <v>503</v>
      </c>
      <c r="J99" s="19" t="s">
        <v>504</v>
      </c>
      <c r="K99" s="20" t="s">
        <v>505</v>
      </c>
      <c r="L99" s="20">
        <v>44750</v>
      </c>
    </row>
    <row r="100" spans="1:12" s="12" customFormat="1" ht="45" x14ac:dyDescent="0.25">
      <c r="A100" s="4" t="s">
        <v>582</v>
      </c>
      <c r="B100" s="16" t="s">
        <v>16</v>
      </c>
      <c r="C100" s="6" t="s">
        <v>252</v>
      </c>
      <c r="D100" s="5" t="s">
        <v>238</v>
      </c>
      <c r="E100" s="22">
        <v>1</v>
      </c>
      <c r="F100" s="22">
        <f t="shared" si="6"/>
        <v>9062700.0099999998</v>
      </c>
      <c r="G100" s="17">
        <v>9062700.0099999998</v>
      </c>
      <c r="H100" s="5" t="s">
        <v>253</v>
      </c>
      <c r="I100" s="18" t="s">
        <v>13</v>
      </c>
      <c r="J100" s="19" t="s">
        <v>14</v>
      </c>
      <c r="K100" s="20" t="s">
        <v>506</v>
      </c>
      <c r="L100" s="20">
        <v>44750</v>
      </c>
    </row>
    <row r="101" spans="1:12" s="12" customFormat="1" ht="45" x14ac:dyDescent="0.25">
      <c r="A101" s="4" t="s">
        <v>583</v>
      </c>
      <c r="B101" s="16" t="s">
        <v>16</v>
      </c>
      <c r="C101" s="6" t="s">
        <v>252</v>
      </c>
      <c r="D101" s="5" t="s">
        <v>238</v>
      </c>
      <c r="E101" s="22">
        <v>1</v>
      </c>
      <c r="F101" s="22">
        <f t="shared" si="6"/>
        <v>8330000.0099999998</v>
      </c>
      <c r="G101" s="17">
        <v>8330000.0099999998</v>
      </c>
      <c r="H101" s="5" t="s">
        <v>253</v>
      </c>
      <c r="I101" s="18" t="s">
        <v>13</v>
      </c>
      <c r="J101" s="19" t="s">
        <v>14</v>
      </c>
      <c r="K101" s="20" t="s">
        <v>507</v>
      </c>
      <c r="L101" s="20">
        <v>44750</v>
      </c>
    </row>
    <row r="102" spans="1:12" s="12" customFormat="1" ht="45" x14ac:dyDescent="0.25">
      <c r="A102" s="4" t="s">
        <v>584</v>
      </c>
      <c r="B102" s="16" t="s">
        <v>16</v>
      </c>
      <c r="C102" s="6" t="s">
        <v>252</v>
      </c>
      <c r="D102" s="5" t="s">
        <v>238</v>
      </c>
      <c r="E102" s="22">
        <v>1</v>
      </c>
      <c r="F102" s="22">
        <f t="shared" si="6"/>
        <v>1264800</v>
      </c>
      <c r="G102" s="17">
        <v>1264800</v>
      </c>
      <c r="H102" s="5" t="s">
        <v>253</v>
      </c>
      <c r="I102" s="18" t="s">
        <v>13</v>
      </c>
      <c r="J102" s="19" t="s">
        <v>14</v>
      </c>
      <c r="K102" s="20" t="s">
        <v>508</v>
      </c>
      <c r="L102" s="20">
        <v>44750</v>
      </c>
    </row>
    <row r="103" spans="1:12" s="12" customFormat="1" ht="30" x14ac:dyDescent="0.25">
      <c r="A103" s="4" t="s">
        <v>585</v>
      </c>
      <c r="B103" s="16" t="s">
        <v>5</v>
      </c>
      <c r="C103" s="18" t="s">
        <v>303</v>
      </c>
      <c r="D103" s="5" t="s">
        <v>238</v>
      </c>
      <c r="E103" s="22">
        <v>50</v>
      </c>
      <c r="F103" s="22">
        <f t="shared" si="6"/>
        <v>71000</v>
      </c>
      <c r="G103" s="17">
        <v>3550000</v>
      </c>
      <c r="H103" s="5" t="s">
        <v>255</v>
      </c>
      <c r="I103" s="18" t="s">
        <v>509</v>
      </c>
      <c r="J103" s="19" t="s">
        <v>510</v>
      </c>
      <c r="K103" s="20" t="s">
        <v>511</v>
      </c>
      <c r="L103" s="20">
        <v>44766</v>
      </c>
    </row>
    <row r="104" spans="1:12" s="12" customFormat="1" ht="45" x14ac:dyDescent="0.25">
      <c r="A104" s="4" t="s">
        <v>586</v>
      </c>
      <c r="B104" s="16" t="s">
        <v>16</v>
      </c>
      <c r="C104" s="6" t="s">
        <v>252</v>
      </c>
      <c r="D104" s="5" t="s">
        <v>238</v>
      </c>
      <c r="E104" s="22">
        <v>1</v>
      </c>
      <c r="F104" s="22">
        <f t="shared" si="6"/>
        <v>8050000</v>
      </c>
      <c r="G104" s="17">
        <v>8050000</v>
      </c>
      <c r="H104" s="5" t="s">
        <v>253</v>
      </c>
      <c r="I104" s="18" t="s">
        <v>13</v>
      </c>
      <c r="J104" s="19" t="s">
        <v>14</v>
      </c>
      <c r="K104" s="20" t="s">
        <v>512</v>
      </c>
      <c r="L104" s="20">
        <v>44766</v>
      </c>
    </row>
    <row r="105" spans="1:12" s="12" customFormat="1" ht="60" x14ac:dyDescent="0.25">
      <c r="A105" s="4" t="s">
        <v>587</v>
      </c>
      <c r="B105" s="16" t="s">
        <v>102</v>
      </c>
      <c r="C105" s="23" t="s">
        <v>513</v>
      </c>
      <c r="D105" s="5" t="s">
        <v>238</v>
      </c>
      <c r="E105" s="22">
        <v>1</v>
      </c>
      <c r="F105" s="22">
        <f t="shared" si="6"/>
        <v>1213000</v>
      </c>
      <c r="G105" s="17">
        <v>1213000</v>
      </c>
      <c r="H105" s="5" t="s">
        <v>239</v>
      </c>
      <c r="I105" s="18" t="s">
        <v>177</v>
      </c>
      <c r="J105" s="19" t="s">
        <v>178</v>
      </c>
      <c r="K105" s="20" t="s">
        <v>514</v>
      </c>
      <c r="L105" s="20">
        <v>44770</v>
      </c>
    </row>
    <row r="106" spans="1:12" s="12" customFormat="1" ht="30" x14ac:dyDescent="0.25">
      <c r="A106" s="4" t="s">
        <v>588</v>
      </c>
      <c r="B106" s="16" t="s">
        <v>5</v>
      </c>
      <c r="C106" s="18" t="s">
        <v>515</v>
      </c>
      <c r="D106" s="5" t="s">
        <v>238</v>
      </c>
      <c r="E106" s="22">
        <v>10</v>
      </c>
      <c r="F106" s="22">
        <f t="shared" si="6"/>
        <v>444222</v>
      </c>
      <c r="G106" s="17">
        <v>4442220</v>
      </c>
      <c r="H106" s="5" t="s">
        <v>255</v>
      </c>
      <c r="I106" s="18" t="s">
        <v>224</v>
      </c>
      <c r="J106" s="19" t="s">
        <v>225</v>
      </c>
      <c r="K106" s="20" t="s">
        <v>516</v>
      </c>
      <c r="L106" s="20">
        <v>44770</v>
      </c>
    </row>
    <row r="107" spans="1:12" s="12" customFormat="1" ht="60" x14ac:dyDescent="0.25">
      <c r="A107" s="4" t="s">
        <v>589</v>
      </c>
      <c r="B107" s="16" t="s">
        <v>102</v>
      </c>
      <c r="C107" s="23" t="s">
        <v>513</v>
      </c>
      <c r="D107" s="5" t="s">
        <v>238</v>
      </c>
      <c r="E107" s="22">
        <v>2</v>
      </c>
      <c r="F107" s="22">
        <f t="shared" si="6"/>
        <v>1083500</v>
      </c>
      <c r="G107" s="17">
        <v>2167000</v>
      </c>
      <c r="H107" s="5" t="s">
        <v>239</v>
      </c>
      <c r="I107" s="18" t="s">
        <v>177</v>
      </c>
      <c r="J107" s="19" t="s">
        <v>178</v>
      </c>
      <c r="K107" s="20" t="s">
        <v>517</v>
      </c>
      <c r="L107" s="20">
        <v>44770</v>
      </c>
    </row>
    <row r="108" spans="1:12" s="12" customFormat="1" ht="45" x14ac:dyDescent="0.25">
      <c r="A108" s="4" t="s">
        <v>590</v>
      </c>
      <c r="B108" s="16" t="s">
        <v>60</v>
      </c>
      <c r="C108" s="18" t="s">
        <v>518</v>
      </c>
      <c r="D108" s="5" t="s">
        <v>238</v>
      </c>
      <c r="E108" s="22">
        <v>10200</v>
      </c>
      <c r="F108" s="22">
        <f t="shared" si="6"/>
        <v>9715.2156862745105</v>
      </c>
      <c r="G108" s="17">
        <v>99095200</v>
      </c>
      <c r="H108" s="5" t="s">
        <v>239</v>
      </c>
      <c r="I108" s="18" t="s">
        <v>61</v>
      </c>
      <c r="J108" s="19" t="s">
        <v>62</v>
      </c>
      <c r="K108" s="21" t="s">
        <v>519</v>
      </c>
      <c r="L108" s="20">
        <v>44748</v>
      </c>
    </row>
    <row r="109" spans="1:12" s="12" customFormat="1" ht="30" x14ac:dyDescent="0.25">
      <c r="A109" s="4" t="s">
        <v>591</v>
      </c>
      <c r="B109" s="16" t="s">
        <v>22</v>
      </c>
      <c r="C109" s="18" t="s">
        <v>520</v>
      </c>
      <c r="D109" s="5" t="s">
        <v>238</v>
      </c>
      <c r="E109" s="22">
        <v>50</v>
      </c>
      <c r="F109" s="22">
        <f t="shared" si="6"/>
        <v>20000</v>
      </c>
      <c r="G109" s="17">
        <v>1000000</v>
      </c>
      <c r="H109" s="5" t="s">
        <v>255</v>
      </c>
      <c r="I109" s="18" t="s">
        <v>521</v>
      </c>
      <c r="J109" s="19" t="s">
        <v>522</v>
      </c>
      <c r="K109" s="20" t="s">
        <v>523</v>
      </c>
      <c r="L109" s="20">
        <v>44774</v>
      </c>
    </row>
    <row r="110" spans="1:12" s="12" customFormat="1" ht="30" x14ac:dyDescent="0.25">
      <c r="A110" s="4" t="s">
        <v>592</v>
      </c>
      <c r="B110" s="16" t="s">
        <v>5</v>
      </c>
      <c r="C110" s="18" t="s">
        <v>260</v>
      </c>
      <c r="D110" s="5" t="s">
        <v>238</v>
      </c>
      <c r="E110" s="22">
        <v>100</v>
      </c>
      <c r="F110" s="22">
        <f t="shared" si="6"/>
        <v>9660</v>
      </c>
      <c r="G110" s="17">
        <v>966000</v>
      </c>
      <c r="H110" s="5" t="s">
        <v>255</v>
      </c>
      <c r="I110" s="18" t="s">
        <v>524</v>
      </c>
      <c r="J110" s="19" t="s">
        <v>525</v>
      </c>
      <c r="K110" s="20" t="s">
        <v>526</v>
      </c>
      <c r="L110" s="20">
        <v>44778</v>
      </c>
    </row>
    <row r="111" spans="1:12" s="12" customFormat="1" ht="30" x14ac:dyDescent="0.25">
      <c r="A111" s="4" t="s">
        <v>593</v>
      </c>
      <c r="B111" s="16" t="s">
        <v>5</v>
      </c>
      <c r="C111" s="18" t="s">
        <v>527</v>
      </c>
      <c r="D111" s="5" t="s">
        <v>238</v>
      </c>
      <c r="E111" s="22">
        <v>20</v>
      </c>
      <c r="F111" s="22">
        <f t="shared" si="6"/>
        <v>9875</v>
      </c>
      <c r="G111" s="17">
        <v>197500</v>
      </c>
      <c r="H111" s="5" t="s">
        <v>255</v>
      </c>
      <c r="I111" s="18" t="s">
        <v>110</v>
      </c>
      <c r="J111" s="19" t="s">
        <v>111</v>
      </c>
      <c r="K111" s="20" t="s">
        <v>528</v>
      </c>
      <c r="L111" s="20">
        <v>44778</v>
      </c>
    </row>
    <row r="112" spans="1:12" s="12" customFormat="1" ht="30" x14ac:dyDescent="0.25">
      <c r="A112" s="4" t="s">
        <v>594</v>
      </c>
      <c r="B112" s="16" t="s">
        <v>5</v>
      </c>
      <c r="C112" s="18" t="s">
        <v>529</v>
      </c>
      <c r="D112" s="5" t="s">
        <v>238</v>
      </c>
      <c r="E112" s="22">
        <v>20</v>
      </c>
      <c r="F112" s="22">
        <f t="shared" si="6"/>
        <v>8500</v>
      </c>
      <c r="G112" s="17">
        <v>170000</v>
      </c>
      <c r="H112" s="5" t="s">
        <v>255</v>
      </c>
      <c r="I112" s="18" t="s">
        <v>92</v>
      </c>
      <c r="J112" s="19" t="s">
        <v>93</v>
      </c>
      <c r="K112" s="20" t="s">
        <v>530</v>
      </c>
      <c r="L112" s="20">
        <v>44778</v>
      </c>
    </row>
    <row r="113" spans="1:12" s="12" customFormat="1" ht="30" x14ac:dyDescent="0.25">
      <c r="A113" s="4" t="s">
        <v>595</v>
      </c>
      <c r="B113" s="16" t="s">
        <v>5</v>
      </c>
      <c r="C113" s="18" t="s">
        <v>261</v>
      </c>
      <c r="D113" s="5" t="s">
        <v>238</v>
      </c>
      <c r="E113" s="22">
        <v>30</v>
      </c>
      <c r="F113" s="22">
        <f t="shared" si="6"/>
        <v>8050</v>
      </c>
      <c r="G113" s="17">
        <v>241500</v>
      </c>
      <c r="H113" s="5" t="s">
        <v>255</v>
      </c>
      <c r="I113" s="18" t="s">
        <v>531</v>
      </c>
      <c r="J113" s="19" t="s">
        <v>532</v>
      </c>
      <c r="K113" s="20" t="s">
        <v>533</v>
      </c>
      <c r="L113" s="20">
        <v>44778</v>
      </c>
    </row>
    <row r="114" spans="1:12" s="12" customFormat="1" ht="60" x14ac:dyDescent="0.25">
      <c r="A114" s="4" t="s">
        <v>596</v>
      </c>
      <c r="B114" s="16" t="s">
        <v>5</v>
      </c>
      <c r="C114" s="18" t="s">
        <v>305</v>
      </c>
      <c r="D114" s="5" t="s">
        <v>238</v>
      </c>
      <c r="E114" s="22">
        <v>50</v>
      </c>
      <c r="F114" s="22">
        <f t="shared" si="6"/>
        <v>4898</v>
      </c>
      <c r="G114" s="17">
        <v>244900</v>
      </c>
      <c r="H114" s="5" t="s">
        <v>255</v>
      </c>
      <c r="I114" s="18" t="s">
        <v>534</v>
      </c>
      <c r="J114" s="19" t="s">
        <v>535</v>
      </c>
      <c r="K114" s="20" t="s">
        <v>536</v>
      </c>
      <c r="L114" s="20">
        <v>44778</v>
      </c>
    </row>
    <row r="115" spans="1:12" s="12" customFormat="1" ht="30" x14ac:dyDescent="0.25">
      <c r="A115" s="4" t="s">
        <v>597</v>
      </c>
      <c r="B115" s="16" t="s">
        <v>47</v>
      </c>
      <c r="C115" s="18" t="s">
        <v>243</v>
      </c>
      <c r="D115" s="5" t="s">
        <v>238</v>
      </c>
      <c r="E115" s="22">
        <v>5</v>
      </c>
      <c r="F115" s="22">
        <f t="shared" si="6"/>
        <v>2800000</v>
      </c>
      <c r="G115" s="17">
        <v>14000000</v>
      </c>
      <c r="H115" s="5" t="s">
        <v>239</v>
      </c>
      <c r="I115" s="18" t="s">
        <v>45</v>
      </c>
      <c r="J115" s="19" t="s">
        <v>46</v>
      </c>
      <c r="K115" s="21" t="s">
        <v>537</v>
      </c>
      <c r="L115" s="20">
        <v>44774</v>
      </c>
    </row>
    <row r="116" spans="1:12" s="12" customFormat="1" ht="30" x14ac:dyDescent="0.25">
      <c r="A116" s="4" t="s">
        <v>598</v>
      </c>
      <c r="B116" s="16" t="s">
        <v>5</v>
      </c>
      <c r="C116" s="18" t="s">
        <v>538</v>
      </c>
      <c r="D116" s="5" t="s">
        <v>238</v>
      </c>
      <c r="E116" s="22">
        <v>1</v>
      </c>
      <c r="F116" s="22">
        <f t="shared" si="6"/>
        <v>3645000</v>
      </c>
      <c r="G116" s="17">
        <v>3645000</v>
      </c>
      <c r="H116" s="5" t="s">
        <v>255</v>
      </c>
      <c r="I116" s="18" t="s">
        <v>539</v>
      </c>
      <c r="J116" s="19" t="s">
        <v>540</v>
      </c>
      <c r="K116" s="20" t="s">
        <v>541</v>
      </c>
      <c r="L116" s="20">
        <v>44787</v>
      </c>
    </row>
    <row r="117" spans="1:12" s="12" customFormat="1" ht="30" x14ac:dyDescent="0.25">
      <c r="A117" s="4" t="s">
        <v>599</v>
      </c>
      <c r="B117" s="16" t="s">
        <v>5</v>
      </c>
      <c r="C117" s="18" t="s">
        <v>542</v>
      </c>
      <c r="D117" s="5" t="s">
        <v>238</v>
      </c>
      <c r="E117" s="22">
        <v>10</v>
      </c>
      <c r="F117" s="22">
        <f t="shared" si="6"/>
        <v>54000</v>
      </c>
      <c r="G117" s="17">
        <v>540000</v>
      </c>
      <c r="H117" s="5" t="s">
        <v>255</v>
      </c>
      <c r="I117" s="18" t="s">
        <v>92</v>
      </c>
      <c r="J117" s="19" t="s">
        <v>93</v>
      </c>
      <c r="K117" s="20" t="s">
        <v>543</v>
      </c>
      <c r="L117" s="20">
        <v>44786</v>
      </c>
    </row>
    <row r="118" spans="1:12" s="12" customFormat="1" ht="45" x14ac:dyDescent="0.25">
      <c r="A118" s="4" t="s">
        <v>600</v>
      </c>
      <c r="B118" s="16" t="s">
        <v>16</v>
      </c>
      <c r="C118" s="6" t="s">
        <v>252</v>
      </c>
      <c r="D118" s="5" t="s">
        <v>238</v>
      </c>
      <c r="E118" s="22">
        <v>1</v>
      </c>
      <c r="F118" s="22">
        <f t="shared" si="6"/>
        <v>2075000</v>
      </c>
      <c r="G118" s="17">
        <v>2075000</v>
      </c>
      <c r="H118" s="5" t="s">
        <v>253</v>
      </c>
      <c r="I118" s="18" t="s">
        <v>13</v>
      </c>
      <c r="J118" s="19" t="s">
        <v>14</v>
      </c>
      <c r="K118" s="20" t="s">
        <v>544</v>
      </c>
      <c r="L118" s="20">
        <v>44794</v>
      </c>
    </row>
    <row r="119" spans="1:12" s="12" customFormat="1" ht="45" x14ac:dyDescent="0.25">
      <c r="A119" s="4" t="s">
        <v>601</v>
      </c>
      <c r="B119" s="16" t="s">
        <v>16</v>
      </c>
      <c r="C119" s="6" t="s">
        <v>252</v>
      </c>
      <c r="D119" s="5" t="s">
        <v>238</v>
      </c>
      <c r="E119" s="22">
        <v>1</v>
      </c>
      <c r="F119" s="22">
        <f t="shared" si="6"/>
        <v>502351</v>
      </c>
      <c r="G119" s="17">
        <v>502351</v>
      </c>
      <c r="H119" s="5" t="s">
        <v>253</v>
      </c>
      <c r="I119" s="18" t="s">
        <v>13</v>
      </c>
      <c r="J119" s="19" t="s">
        <v>14</v>
      </c>
      <c r="K119" s="20" t="s">
        <v>545</v>
      </c>
      <c r="L119" s="20">
        <v>44794</v>
      </c>
    </row>
    <row r="120" spans="1:12" s="12" customFormat="1" ht="105" x14ac:dyDescent="0.25">
      <c r="A120" s="4" t="s">
        <v>602</v>
      </c>
      <c r="B120" s="16" t="s">
        <v>22</v>
      </c>
      <c r="C120" s="23" t="s">
        <v>242</v>
      </c>
      <c r="D120" s="5" t="s">
        <v>238</v>
      </c>
      <c r="E120" s="22">
        <v>4</v>
      </c>
      <c r="F120" s="22">
        <f t="shared" si="6"/>
        <v>1821375</v>
      </c>
      <c r="G120" s="17">
        <v>7285500</v>
      </c>
      <c r="H120" s="5" t="s">
        <v>239</v>
      </c>
      <c r="I120" s="18" t="s">
        <v>42</v>
      </c>
      <c r="J120" s="19" t="s">
        <v>43</v>
      </c>
      <c r="K120" s="20" t="s">
        <v>546</v>
      </c>
      <c r="L120" s="20">
        <v>44783</v>
      </c>
    </row>
    <row r="121" spans="1:12" s="12" customFormat="1" ht="60" x14ac:dyDescent="0.25">
      <c r="A121" s="4" t="s">
        <v>603</v>
      </c>
      <c r="B121" s="16" t="s">
        <v>37</v>
      </c>
      <c r="C121" s="23" t="s">
        <v>247</v>
      </c>
      <c r="D121" s="5" t="s">
        <v>238</v>
      </c>
      <c r="E121" s="22">
        <v>12</v>
      </c>
      <c r="F121" s="22">
        <f t="shared" si="6"/>
        <v>35092560</v>
      </c>
      <c r="G121" s="17">
        <v>421110720</v>
      </c>
      <c r="H121" s="5" t="s">
        <v>239</v>
      </c>
      <c r="I121" s="18" t="s">
        <v>34</v>
      </c>
      <c r="J121" s="19" t="s">
        <v>35</v>
      </c>
      <c r="K121" s="21" t="s">
        <v>547</v>
      </c>
      <c r="L121" s="20">
        <v>44797</v>
      </c>
    </row>
    <row r="122" spans="1:12" s="12" customFormat="1" ht="30" x14ac:dyDescent="0.25">
      <c r="A122" s="4" t="s">
        <v>604</v>
      </c>
      <c r="B122" s="16" t="s">
        <v>29</v>
      </c>
      <c r="C122" s="18" t="s">
        <v>246</v>
      </c>
      <c r="D122" s="5" t="s">
        <v>238</v>
      </c>
      <c r="E122" s="22">
        <v>5</v>
      </c>
      <c r="F122" s="22">
        <f t="shared" si="6"/>
        <v>204071</v>
      </c>
      <c r="G122" s="17">
        <v>1020355</v>
      </c>
      <c r="H122" s="5" t="s">
        <v>239</v>
      </c>
      <c r="I122" s="18" t="s">
        <v>64</v>
      </c>
      <c r="J122" s="19" t="s">
        <v>65</v>
      </c>
      <c r="K122" s="20" t="s">
        <v>548</v>
      </c>
      <c r="L122" s="20">
        <v>44797</v>
      </c>
    </row>
    <row r="123" spans="1:12" s="12" customFormat="1" ht="30" x14ac:dyDescent="0.25">
      <c r="A123" s="4" t="s">
        <v>605</v>
      </c>
      <c r="B123" s="16" t="s">
        <v>5</v>
      </c>
      <c r="C123" s="18" t="s">
        <v>549</v>
      </c>
      <c r="D123" s="5" t="s">
        <v>238</v>
      </c>
      <c r="E123" s="22">
        <v>1</v>
      </c>
      <c r="F123" s="22">
        <f t="shared" si="6"/>
        <v>247000</v>
      </c>
      <c r="G123" s="17">
        <v>247000</v>
      </c>
      <c r="H123" s="5" t="s">
        <v>255</v>
      </c>
      <c r="I123" s="18" t="s">
        <v>550</v>
      </c>
      <c r="J123" s="19" t="s">
        <v>551</v>
      </c>
      <c r="K123" s="20" t="s">
        <v>552</v>
      </c>
      <c r="L123" s="20">
        <v>44810</v>
      </c>
    </row>
    <row r="124" spans="1:12" s="12" customFormat="1" ht="45" x14ac:dyDescent="0.25">
      <c r="A124" s="4" t="s">
        <v>606</v>
      </c>
      <c r="B124" s="16" t="s">
        <v>16</v>
      </c>
      <c r="C124" s="6" t="s">
        <v>252</v>
      </c>
      <c r="D124" s="5" t="s">
        <v>238</v>
      </c>
      <c r="E124" s="22">
        <v>1</v>
      </c>
      <c r="F124" s="22">
        <f t="shared" si="6"/>
        <v>1017750</v>
      </c>
      <c r="G124" s="17">
        <v>1017750</v>
      </c>
      <c r="H124" s="5" t="s">
        <v>253</v>
      </c>
      <c r="I124" s="18" t="s">
        <v>13</v>
      </c>
      <c r="J124" s="19" t="s">
        <v>14</v>
      </c>
      <c r="K124" s="20" t="s">
        <v>553</v>
      </c>
      <c r="L124" s="20">
        <v>44811</v>
      </c>
    </row>
    <row r="125" spans="1:12" s="12" customFormat="1" ht="45" x14ac:dyDescent="0.25">
      <c r="A125" s="4" t="s">
        <v>607</v>
      </c>
      <c r="B125" s="16" t="s">
        <v>16</v>
      </c>
      <c r="C125" s="6" t="s">
        <v>252</v>
      </c>
      <c r="D125" s="5" t="s">
        <v>238</v>
      </c>
      <c r="E125" s="22">
        <v>1</v>
      </c>
      <c r="F125" s="22">
        <f t="shared" si="6"/>
        <v>1264801</v>
      </c>
      <c r="G125" s="17">
        <v>1264801</v>
      </c>
      <c r="H125" s="5" t="s">
        <v>253</v>
      </c>
      <c r="I125" s="18" t="s">
        <v>13</v>
      </c>
      <c r="J125" s="19" t="s">
        <v>14</v>
      </c>
      <c r="K125" s="20" t="s">
        <v>554</v>
      </c>
      <c r="L125" s="20">
        <v>44811</v>
      </c>
    </row>
    <row r="126" spans="1:12" s="12" customFormat="1" ht="45" x14ac:dyDescent="0.25">
      <c r="A126" s="4" t="s">
        <v>608</v>
      </c>
      <c r="B126" s="16" t="s">
        <v>16</v>
      </c>
      <c r="C126" s="6" t="s">
        <v>252</v>
      </c>
      <c r="D126" s="5" t="s">
        <v>238</v>
      </c>
      <c r="E126" s="22">
        <v>1</v>
      </c>
      <c r="F126" s="22">
        <f t="shared" si="6"/>
        <v>1750000</v>
      </c>
      <c r="G126" s="17">
        <v>1750000</v>
      </c>
      <c r="H126" s="5" t="s">
        <v>253</v>
      </c>
      <c r="I126" s="18" t="s">
        <v>13</v>
      </c>
      <c r="J126" s="19" t="s">
        <v>14</v>
      </c>
      <c r="K126" s="20" t="s">
        <v>555</v>
      </c>
      <c r="L126" s="20">
        <v>44811</v>
      </c>
    </row>
    <row r="127" spans="1:12" s="12" customFormat="1" ht="45" x14ac:dyDescent="0.25">
      <c r="A127" s="4" t="s">
        <v>609</v>
      </c>
      <c r="B127" s="16" t="s">
        <v>16</v>
      </c>
      <c r="C127" s="6" t="s">
        <v>252</v>
      </c>
      <c r="D127" s="5" t="s">
        <v>238</v>
      </c>
      <c r="E127" s="22">
        <v>1</v>
      </c>
      <c r="F127" s="22">
        <f t="shared" si="6"/>
        <v>10120000</v>
      </c>
      <c r="G127" s="17">
        <v>10120000</v>
      </c>
      <c r="H127" s="5" t="s">
        <v>253</v>
      </c>
      <c r="I127" s="18" t="s">
        <v>13</v>
      </c>
      <c r="J127" s="19" t="s">
        <v>14</v>
      </c>
      <c r="K127" s="20" t="s">
        <v>556</v>
      </c>
      <c r="L127" s="20">
        <v>44815</v>
      </c>
    </row>
    <row r="128" spans="1:12" s="12" customFormat="1" ht="30" x14ac:dyDescent="0.25">
      <c r="A128" s="4" t="s">
        <v>610</v>
      </c>
      <c r="B128" s="16" t="s">
        <v>5</v>
      </c>
      <c r="C128" s="18" t="s">
        <v>557</v>
      </c>
      <c r="D128" s="5" t="s">
        <v>238</v>
      </c>
      <c r="E128" s="22">
        <v>1</v>
      </c>
      <c r="F128" s="22">
        <f t="shared" si="6"/>
        <v>460000</v>
      </c>
      <c r="G128" s="17">
        <v>460000</v>
      </c>
      <c r="H128" s="5" t="s">
        <v>255</v>
      </c>
      <c r="I128" s="18" t="s">
        <v>558</v>
      </c>
      <c r="J128" s="19" t="s">
        <v>559</v>
      </c>
      <c r="K128" s="20" t="s">
        <v>560</v>
      </c>
      <c r="L128" s="20">
        <v>44814</v>
      </c>
    </row>
    <row r="129" spans="1:12" s="12" customFormat="1" ht="75" x14ac:dyDescent="0.25">
      <c r="A129" s="4" t="s">
        <v>611</v>
      </c>
      <c r="B129" s="16" t="s">
        <v>22</v>
      </c>
      <c r="C129" s="23" t="s">
        <v>561</v>
      </c>
      <c r="D129" s="5" t="s">
        <v>238</v>
      </c>
      <c r="E129" s="22">
        <v>1</v>
      </c>
      <c r="F129" s="22">
        <f t="shared" si="6"/>
        <v>328255000</v>
      </c>
      <c r="G129" s="17">
        <v>328255000</v>
      </c>
      <c r="H129" s="6" t="s">
        <v>562</v>
      </c>
      <c r="I129" s="18" t="s">
        <v>563</v>
      </c>
      <c r="J129" s="19" t="s">
        <v>564</v>
      </c>
      <c r="K129" s="20" t="s">
        <v>565</v>
      </c>
      <c r="L129" s="20">
        <v>44796</v>
      </c>
    </row>
    <row r="130" spans="1:12" s="12" customFormat="1" ht="45" x14ac:dyDescent="0.25">
      <c r="A130" s="4" t="s">
        <v>36</v>
      </c>
      <c r="B130" s="16" t="s">
        <v>16</v>
      </c>
      <c r="C130" s="6" t="s">
        <v>252</v>
      </c>
      <c r="D130" s="5" t="s">
        <v>238</v>
      </c>
      <c r="E130" s="22">
        <v>1</v>
      </c>
      <c r="F130" s="22">
        <f t="shared" si="6"/>
        <v>10097000</v>
      </c>
      <c r="G130" s="17">
        <v>10097000</v>
      </c>
      <c r="H130" s="5" t="s">
        <v>253</v>
      </c>
      <c r="I130" s="18" t="s">
        <v>13</v>
      </c>
      <c r="J130" s="19" t="s">
        <v>14</v>
      </c>
      <c r="K130" s="20" t="s">
        <v>566</v>
      </c>
      <c r="L130" s="20">
        <v>44819</v>
      </c>
    </row>
    <row r="131" spans="1:12" s="12" customFormat="1" ht="60" x14ac:dyDescent="0.25">
      <c r="A131" s="4" t="s">
        <v>612</v>
      </c>
      <c r="B131" s="16" t="s">
        <v>22</v>
      </c>
      <c r="C131" s="23" t="s">
        <v>567</v>
      </c>
      <c r="D131" s="5" t="s">
        <v>238</v>
      </c>
      <c r="E131" s="22">
        <v>1</v>
      </c>
      <c r="F131" s="22">
        <f t="shared" si="6"/>
        <v>7000000</v>
      </c>
      <c r="G131" s="17">
        <v>7000000</v>
      </c>
      <c r="H131" s="5" t="s">
        <v>255</v>
      </c>
      <c r="I131" s="18" t="s">
        <v>568</v>
      </c>
      <c r="J131" s="19" t="s">
        <v>569</v>
      </c>
      <c r="K131" s="20" t="s">
        <v>570</v>
      </c>
      <c r="L131" s="20">
        <v>44822</v>
      </c>
    </row>
    <row r="132" spans="1:12" s="12" customFormat="1" ht="60" x14ac:dyDescent="0.25">
      <c r="A132" s="4" t="s">
        <v>613</v>
      </c>
      <c r="B132" s="16" t="s">
        <v>22</v>
      </c>
      <c r="C132" s="23" t="s">
        <v>571</v>
      </c>
      <c r="D132" s="5" t="s">
        <v>238</v>
      </c>
      <c r="E132" s="22">
        <v>1</v>
      </c>
      <c r="F132" s="22">
        <f t="shared" si="6"/>
        <v>3888888</v>
      </c>
      <c r="G132" s="17">
        <v>3888888</v>
      </c>
      <c r="H132" s="5" t="s">
        <v>255</v>
      </c>
      <c r="I132" s="18" t="s">
        <v>572</v>
      </c>
      <c r="J132" s="19" t="s">
        <v>573</v>
      </c>
      <c r="K132" s="20" t="s">
        <v>574</v>
      </c>
      <c r="L132" s="20">
        <v>44828</v>
      </c>
    </row>
    <row r="133" spans="1:12" s="12" customFormat="1" ht="30" x14ac:dyDescent="0.25">
      <c r="A133" s="4" t="s">
        <v>466</v>
      </c>
      <c r="B133" s="16" t="s">
        <v>5</v>
      </c>
      <c r="C133" s="23" t="s">
        <v>575</v>
      </c>
      <c r="D133" s="5" t="s">
        <v>238</v>
      </c>
      <c r="E133" s="22">
        <v>4</v>
      </c>
      <c r="F133" s="22">
        <f t="shared" si="6"/>
        <v>2156250</v>
      </c>
      <c r="G133" s="17">
        <v>8625000</v>
      </c>
      <c r="H133" s="5" t="s">
        <v>255</v>
      </c>
      <c r="I133" s="18" t="s">
        <v>576</v>
      </c>
      <c r="J133" s="19" t="s">
        <v>577</v>
      </c>
      <c r="K133" s="20" t="s">
        <v>578</v>
      </c>
      <c r="L133" s="20">
        <v>44834</v>
      </c>
    </row>
    <row r="134" spans="1:12" x14ac:dyDescent="0.25">
      <c r="A134" s="5"/>
      <c r="B134" s="5"/>
      <c r="C134" s="5"/>
      <c r="D134" s="5"/>
      <c r="E134" s="7"/>
      <c r="F134" s="7"/>
      <c r="G134" s="7"/>
      <c r="H134" s="5"/>
      <c r="I134" s="5"/>
      <c r="J134" s="5"/>
      <c r="K134" s="5"/>
      <c r="L134" s="5"/>
    </row>
    <row r="135" spans="1:12" ht="40.5" customHeight="1" x14ac:dyDescent="0.25">
      <c r="A135" s="37" t="s">
        <v>498</v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 x14ac:dyDescent="0.25">
      <c r="A136" s="5"/>
      <c r="B136" s="5"/>
      <c r="C136" s="5"/>
      <c r="D136" s="5"/>
      <c r="E136" s="7"/>
      <c r="F136" s="7"/>
      <c r="G136" s="7"/>
      <c r="H136" s="5"/>
      <c r="I136" s="5"/>
      <c r="J136" s="5"/>
      <c r="K136" s="5"/>
      <c r="L136" s="5"/>
    </row>
    <row r="137" spans="1:12" ht="47.25" x14ac:dyDescent="0.25">
      <c r="A137" s="1" t="s">
        <v>0</v>
      </c>
      <c r="B137" s="1" t="s">
        <v>227</v>
      </c>
      <c r="C137" s="1" t="s">
        <v>228</v>
      </c>
      <c r="D137" s="2" t="s">
        <v>229</v>
      </c>
      <c r="E137" s="3" t="s">
        <v>230</v>
      </c>
      <c r="F137" s="3" t="s">
        <v>231</v>
      </c>
      <c r="G137" s="3" t="s">
        <v>232</v>
      </c>
      <c r="H137" s="2" t="s">
        <v>233</v>
      </c>
      <c r="I137" s="1" t="s">
        <v>234</v>
      </c>
      <c r="J137" s="2" t="s">
        <v>399</v>
      </c>
      <c r="K137" s="13" t="s">
        <v>235</v>
      </c>
      <c r="L137" s="2" t="s">
        <v>236</v>
      </c>
    </row>
    <row r="138" spans="1:12" ht="47.25" x14ac:dyDescent="0.25">
      <c r="A138" s="4" t="s">
        <v>310</v>
      </c>
      <c r="B138" s="5" t="s">
        <v>32</v>
      </c>
      <c r="C138" s="6" t="s">
        <v>237</v>
      </c>
      <c r="D138" s="14" t="s">
        <v>400</v>
      </c>
      <c r="E138" s="7">
        <v>8500</v>
      </c>
      <c r="F138" s="7">
        <v>450</v>
      </c>
      <c r="G138" s="7">
        <f>+F138*E138</f>
        <v>3825000</v>
      </c>
      <c r="H138" s="5" t="s">
        <v>239</v>
      </c>
      <c r="I138" s="15" t="s">
        <v>31</v>
      </c>
      <c r="J138" s="5" t="s">
        <v>30</v>
      </c>
      <c r="K138" s="8" t="s">
        <v>401</v>
      </c>
      <c r="L138" s="8">
        <v>44566</v>
      </c>
    </row>
    <row r="139" spans="1:12" ht="47.25" x14ac:dyDescent="0.25">
      <c r="A139" s="4" t="s">
        <v>311</v>
      </c>
      <c r="B139" s="5" t="s">
        <v>402</v>
      </c>
      <c r="C139" s="6" t="s">
        <v>403</v>
      </c>
      <c r="D139" s="14" t="s">
        <v>400</v>
      </c>
      <c r="E139" s="7">
        <v>122</v>
      </c>
      <c r="F139" s="7">
        <v>162997.54999999999</v>
      </c>
      <c r="G139" s="7">
        <f t="shared" ref="G139:G182" si="7">+F139*E139</f>
        <v>19885701.099999998</v>
      </c>
      <c r="H139" s="5" t="s">
        <v>239</v>
      </c>
      <c r="I139" s="15" t="s">
        <v>31</v>
      </c>
      <c r="J139" s="5" t="s">
        <v>30</v>
      </c>
      <c r="K139" s="8" t="s">
        <v>404</v>
      </c>
      <c r="L139" s="8">
        <v>44567</v>
      </c>
    </row>
    <row r="140" spans="1:12" ht="63" x14ac:dyDescent="0.25">
      <c r="A140" s="4" t="s">
        <v>312</v>
      </c>
      <c r="B140" s="5" t="s">
        <v>60</v>
      </c>
      <c r="C140" s="6" t="s">
        <v>241</v>
      </c>
      <c r="D140" s="14" t="s">
        <v>400</v>
      </c>
      <c r="E140" s="7">
        <v>1749</v>
      </c>
      <c r="F140" s="7">
        <v>2600</v>
      </c>
      <c r="G140" s="7">
        <f t="shared" si="7"/>
        <v>4547400</v>
      </c>
      <c r="H140" s="5" t="s">
        <v>239</v>
      </c>
      <c r="I140" s="15" t="s">
        <v>58</v>
      </c>
      <c r="J140" s="5">
        <v>302682227</v>
      </c>
      <c r="K140" s="8" t="s">
        <v>405</v>
      </c>
      <c r="L140" s="8">
        <v>44567</v>
      </c>
    </row>
    <row r="141" spans="1:12" ht="63" x14ac:dyDescent="0.25">
      <c r="A141" s="4" t="s">
        <v>313</v>
      </c>
      <c r="B141" s="5" t="s">
        <v>22</v>
      </c>
      <c r="C141" s="6" t="s">
        <v>406</v>
      </c>
      <c r="D141" s="14" t="s">
        <v>400</v>
      </c>
      <c r="E141" s="7">
        <v>1</v>
      </c>
      <c r="F141" s="7">
        <v>150035900</v>
      </c>
      <c r="G141" s="7">
        <f t="shared" si="7"/>
        <v>150035900</v>
      </c>
      <c r="H141" s="5" t="s">
        <v>239</v>
      </c>
      <c r="I141" s="15" t="s">
        <v>407</v>
      </c>
      <c r="J141" s="5" t="s">
        <v>408</v>
      </c>
      <c r="K141" s="8" t="s">
        <v>409</v>
      </c>
      <c r="L141" s="8">
        <v>44567</v>
      </c>
    </row>
    <row r="142" spans="1:12" ht="47.25" x14ac:dyDescent="0.25">
      <c r="A142" s="4" t="s">
        <v>314</v>
      </c>
      <c r="B142" s="5" t="s">
        <v>29</v>
      </c>
      <c r="C142" s="6" t="s">
        <v>246</v>
      </c>
      <c r="D142" s="14" t="s">
        <v>400</v>
      </c>
      <c r="E142" s="7">
        <v>5</v>
      </c>
      <c r="F142" s="7">
        <v>720000</v>
      </c>
      <c r="G142" s="7">
        <f t="shared" si="7"/>
        <v>3600000</v>
      </c>
      <c r="H142" s="5" t="s">
        <v>239</v>
      </c>
      <c r="I142" s="15" t="s">
        <v>410</v>
      </c>
      <c r="J142" s="5" t="s">
        <v>64</v>
      </c>
      <c r="K142" s="8" t="s">
        <v>411</v>
      </c>
      <c r="L142" s="8">
        <v>44581</v>
      </c>
    </row>
    <row r="143" spans="1:12" ht="31.5" x14ac:dyDescent="0.25">
      <c r="A143" s="4" t="s">
        <v>315</v>
      </c>
      <c r="B143" s="5" t="s">
        <v>412</v>
      </c>
      <c r="C143" s="5" t="s">
        <v>413</v>
      </c>
      <c r="D143" s="14" t="s">
        <v>400</v>
      </c>
      <c r="E143" s="7">
        <v>1</v>
      </c>
      <c r="F143" s="7">
        <v>3021408</v>
      </c>
      <c r="G143" s="7">
        <f t="shared" si="7"/>
        <v>3021408</v>
      </c>
      <c r="H143" s="5" t="s">
        <v>239</v>
      </c>
      <c r="I143" s="15" t="s">
        <v>414</v>
      </c>
      <c r="J143" s="5">
        <v>203366731</v>
      </c>
      <c r="K143" s="8" t="s">
        <v>415</v>
      </c>
      <c r="L143" s="8">
        <v>44587</v>
      </c>
    </row>
    <row r="144" spans="1:12" ht="47.25" x14ac:dyDescent="0.25">
      <c r="A144" s="4" t="s">
        <v>316</v>
      </c>
      <c r="B144" s="5" t="s">
        <v>22</v>
      </c>
      <c r="C144" s="6" t="s">
        <v>284</v>
      </c>
      <c r="D144" s="14" t="s">
        <v>400</v>
      </c>
      <c r="E144" s="7">
        <v>1</v>
      </c>
      <c r="F144" s="7">
        <v>135000000</v>
      </c>
      <c r="G144" s="7">
        <f t="shared" si="7"/>
        <v>135000000</v>
      </c>
      <c r="H144" s="5" t="s">
        <v>239</v>
      </c>
      <c r="I144" s="15" t="s">
        <v>96</v>
      </c>
      <c r="J144" s="5" t="s">
        <v>95</v>
      </c>
      <c r="K144" s="8" t="s">
        <v>416</v>
      </c>
      <c r="L144" s="8">
        <v>44587</v>
      </c>
    </row>
    <row r="145" spans="1:12" ht="31.5" x14ac:dyDescent="0.25">
      <c r="A145" s="4" t="s">
        <v>317</v>
      </c>
      <c r="B145" s="5" t="s">
        <v>22</v>
      </c>
      <c r="C145" s="6" t="s">
        <v>417</v>
      </c>
      <c r="D145" s="14" t="s">
        <v>400</v>
      </c>
      <c r="E145" s="7">
        <v>2</v>
      </c>
      <c r="F145" s="7">
        <v>275000</v>
      </c>
      <c r="G145" s="7">
        <f t="shared" si="7"/>
        <v>550000</v>
      </c>
      <c r="H145" s="5" t="s">
        <v>239</v>
      </c>
      <c r="I145" s="15" t="s">
        <v>418</v>
      </c>
      <c r="J145" s="5" t="s">
        <v>419</v>
      </c>
      <c r="K145" s="8" t="s">
        <v>420</v>
      </c>
      <c r="L145" s="8">
        <v>44588</v>
      </c>
    </row>
    <row r="146" spans="1:12" ht="31.5" x14ac:dyDescent="0.25">
      <c r="A146" s="4" t="s">
        <v>318</v>
      </c>
      <c r="B146" s="5" t="s">
        <v>60</v>
      </c>
      <c r="C146" s="6" t="s">
        <v>244</v>
      </c>
      <c r="D146" s="14" t="s">
        <v>400</v>
      </c>
      <c r="E146" s="7">
        <v>17691</v>
      </c>
      <c r="F146" s="7">
        <f>+G146/E146</f>
        <v>8001.4131479283251</v>
      </c>
      <c r="G146" s="7">
        <v>141553000</v>
      </c>
      <c r="H146" s="5" t="s">
        <v>239</v>
      </c>
      <c r="I146" s="15" t="s">
        <v>62</v>
      </c>
      <c r="J146" s="5" t="s">
        <v>61</v>
      </c>
      <c r="K146" s="8" t="s">
        <v>421</v>
      </c>
      <c r="L146" s="8">
        <v>44595</v>
      </c>
    </row>
    <row r="147" spans="1:12" ht="78.75" x14ac:dyDescent="0.25">
      <c r="A147" s="4" t="s">
        <v>319</v>
      </c>
      <c r="B147" s="5" t="s">
        <v>102</v>
      </c>
      <c r="C147" s="6" t="s">
        <v>269</v>
      </c>
      <c r="D147" s="14" t="s">
        <v>400</v>
      </c>
      <c r="E147" s="7">
        <v>1</v>
      </c>
      <c r="F147" s="7">
        <v>1350000</v>
      </c>
      <c r="G147" s="7">
        <f t="shared" si="7"/>
        <v>1350000</v>
      </c>
      <c r="H147" s="5" t="s">
        <v>239</v>
      </c>
      <c r="I147" s="15" t="s">
        <v>422</v>
      </c>
      <c r="J147" s="5" t="s">
        <v>423</v>
      </c>
      <c r="K147" s="8" t="s">
        <v>424</v>
      </c>
      <c r="L147" s="8">
        <v>44608</v>
      </c>
    </row>
    <row r="148" spans="1:12" ht="63" x14ac:dyDescent="0.25">
      <c r="A148" s="4" t="s">
        <v>320</v>
      </c>
      <c r="B148" s="5" t="s">
        <v>29</v>
      </c>
      <c r="C148" s="6" t="s">
        <v>251</v>
      </c>
      <c r="D148" s="14" t="s">
        <v>400</v>
      </c>
      <c r="E148" s="7">
        <v>10</v>
      </c>
      <c r="F148" s="7">
        <v>111000</v>
      </c>
      <c r="G148" s="7">
        <f t="shared" si="7"/>
        <v>1110000</v>
      </c>
      <c r="H148" s="5" t="s">
        <v>239</v>
      </c>
      <c r="I148" s="15" t="s">
        <v>425</v>
      </c>
      <c r="J148" s="5" t="s">
        <v>26</v>
      </c>
      <c r="K148" s="8" t="s">
        <v>426</v>
      </c>
      <c r="L148" s="8">
        <v>44621</v>
      </c>
    </row>
    <row r="149" spans="1:12" ht="47.25" x14ac:dyDescent="0.25">
      <c r="A149" s="4" t="s">
        <v>321</v>
      </c>
      <c r="B149" s="5" t="s">
        <v>22</v>
      </c>
      <c r="C149" s="6" t="s">
        <v>427</v>
      </c>
      <c r="D149" s="14" t="s">
        <v>400</v>
      </c>
      <c r="E149" s="7">
        <v>1</v>
      </c>
      <c r="F149" s="7">
        <v>5933760</v>
      </c>
      <c r="G149" s="7">
        <f t="shared" si="7"/>
        <v>5933760</v>
      </c>
      <c r="H149" s="5" t="s">
        <v>255</v>
      </c>
      <c r="I149" s="15" t="s">
        <v>428</v>
      </c>
      <c r="J149" s="5" t="s">
        <v>429</v>
      </c>
      <c r="K149" s="8" t="s">
        <v>430</v>
      </c>
      <c r="L149" s="8">
        <v>44623</v>
      </c>
    </row>
    <row r="150" spans="1:12" ht="47.25" x14ac:dyDescent="0.25">
      <c r="A150" s="4" t="s">
        <v>322</v>
      </c>
      <c r="B150" s="5" t="s">
        <v>16</v>
      </c>
      <c r="C150" s="6" t="s">
        <v>252</v>
      </c>
      <c r="D150" s="14" t="s">
        <v>400</v>
      </c>
      <c r="E150" s="7">
        <v>1</v>
      </c>
      <c r="F150" s="7">
        <v>8394601</v>
      </c>
      <c r="G150" s="7">
        <f t="shared" si="7"/>
        <v>8394601</v>
      </c>
      <c r="H150" s="5" t="s">
        <v>253</v>
      </c>
      <c r="I150" s="15" t="s">
        <v>14</v>
      </c>
      <c r="J150" s="5" t="s">
        <v>13</v>
      </c>
      <c r="K150" s="8" t="s">
        <v>431</v>
      </c>
      <c r="L150" s="8">
        <v>44632</v>
      </c>
    </row>
    <row r="151" spans="1:12" ht="47.25" x14ac:dyDescent="0.25">
      <c r="A151" s="4" t="s">
        <v>21</v>
      </c>
      <c r="B151" s="5" t="s">
        <v>16</v>
      </c>
      <c r="C151" s="6" t="s">
        <v>252</v>
      </c>
      <c r="D151" s="14" t="s">
        <v>400</v>
      </c>
      <c r="E151" s="7">
        <v>1</v>
      </c>
      <c r="F151" s="7">
        <v>5332901</v>
      </c>
      <c r="G151" s="7">
        <f t="shared" si="7"/>
        <v>5332901</v>
      </c>
      <c r="H151" s="5" t="s">
        <v>253</v>
      </c>
      <c r="I151" s="15" t="s">
        <v>14</v>
      </c>
      <c r="J151" s="5" t="s">
        <v>13</v>
      </c>
      <c r="K151" s="8" t="s">
        <v>432</v>
      </c>
      <c r="L151" s="8">
        <v>44632</v>
      </c>
    </row>
    <row r="152" spans="1:12" ht="78.75" x14ac:dyDescent="0.25">
      <c r="A152" s="4" t="s">
        <v>323</v>
      </c>
      <c r="B152" s="5" t="s">
        <v>117</v>
      </c>
      <c r="C152" s="6" t="s">
        <v>433</v>
      </c>
      <c r="D152" s="14" t="s">
        <v>400</v>
      </c>
      <c r="E152" s="7">
        <v>80</v>
      </c>
      <c r="F152" s="7">
        <v>50000</v>
      </c>
      <c r="G152" s="7">
        <f t="shared" si="7"/>
        <v>4000000</v>
      </c>
      <c r="H152" s="5" t="s">
        <v>239</v>
      </c>
      <c r="I152" s="15" t="s">
        <v>434</v>
      </c>
      <c r="J152" s="5" t="s">
        <v>435</v>
      </c>
      <c r="K152" s="8" t="s">
        <v>373</v>
      </c>
      <c r="L152" s="8">
        <v>44636</v>
      </c>
    </row>
    <row r="153" spans="1:12" ht="47.25" x14ac:dyDescent="0.25">
      <c r="A153" s="4" t="s">
        <v>324</v>
      </c>
      <c r="B153" s="5" t="s">
        <v>29</v>
      </c>
      <c r="C153" s="6" t="s">
        <v>436</v>
      </c>
      <c r="D153" s="14" t="s">
        <v>400</v>
      </c>
      <c r="E153" s="7">
        <v>165</v>
      </c>
      <c r="F153" s="7">
        <v>6000</v>
      </c>
      <c r="G153" s="7">
        <f t="shared" si="7"/>
        <v>990000</v>
      </c>
      <c r="H153" s="5" t="s">
        <v>239</v>
      </c>
      <c r="I153" s="15" t="s">
        <v>437</v>
      </c>
      <c r="J153" s="5" t="s">
        <v>438</v>
      </c>
      <c r="K153" s="8" t="s">
        <v>336</v>
      </c>
      <c r="L153" s="8">
        <v>44637</v>
      </c>
    </row>
    <row r="154" spans="1:12" ht="47.25" x14ac:dyDescent="0.25">
      <c r="A154" s="4" t="s">
        <v>325</v>
      </c>
      <c r="B154" s="5" t="s">
        <v>16</v>
      </c>
      <c r="C154" s="6" t="s">
        <v>252</v>
      </c>
      <c r="D154" s="14" t="s">
        <v>400</v>
      </c>
      <c r="E154" s="7">
        <v>1</v>
      </c>
      <c r="F154" s="7">
        <v>660451</v>
      </c>
      <c r="G154" s="7">
        <f t="shared" si="7"/>
        <v>660451</v>
      </c>
      <c r="H154" s="5" t="s">
        <v>253</v>
      </c>
      <c r="I154" s="15" t="s">
        <v>14</v>
      </c>
      <c r="J154" s="5" t="s">
        <v>13</v>
      </c>
      <c r="K154" s="8" t="s">
        <v>439</v>
      </c>
      <c r="L154" s="8">
        <v>44637</v>
      </c>
    </row>
    <row r="155" spans="1:12" ht="47.25" x14ac:dyDescent="0.25">
      <c r="A155" s="4" t="s">
        <v>326</v>
      </c>
      <c r="B155" s="5" t="s">
        <v>16</v>
      </c>
      <c r="C155" s="6" t="s">
        <v>252</v>
      </c>
      <c r="D155" s="14" t="s">
        <v>400</v>
      </c>
      <c r="E155" s="7">
        <v>1</v>
      </c>
      <c r="F155" s="7">
        <v>660451</v>
      </c>
      <c r="G155" s="7">
        <f t="shared" si="7"/>
        <v>660451</v>
      </c>
      <c r="H155" s="5" t="s">
        <v>253</v>
      </c>
      <c r="I155" s="15" t="s">
        <v>14</v>
      </c>
      <c r="J155" s="5" t="s">
        <v>13</v>
      </c>
      <c r="K155" s="8" t="s">
        <v>440</v>
      </c>
      <c r="L155" s="8">
        <v>44637</v>
      </c>
    </row>
    <row r="156" spans="1:12" ht="47.25" x14ac:dyDescent="0.25">
      <c r="A156" s="4" t="s">
        <v>327</v>
      </c>
      <c r="B156" s="5" t="s">
        <v>29</v>
      </c>
      <c r="C156" s="6" t="s">
        <v>441</v>
      </c>
      <c r="D156" s="14" t="s">
        <v>400</v>
      </c>
      <c r="E156" s="7">
        <v>1</v>
      </c>
      <c r="F156" s="7">
        <v>3000000</v>
      </c>
      <c r="G156" s="7">
        <f t="shared" si="7"/>
        <v>3000000</v>
      </c>
      <c r="H156" s="5" t="s">
        <v>239</v>
      </c>
      <c r="I156" s="15" t="s">
        <v>442</v>
      </c>
      <c r="J156" s="5" t="s">
        <v>443</v>
      </c>
      <c r="K156" s="8" t="s">
        <v>444</v>
      </c>
      <c r="L156" s="8">
        <v>44645</v>
      </c>
    </row>
    <row r="157" spans="1:12" ht="63" x14ac:dyDescent="0.25">
      <c r="A157" s="4" t="s">
        <v>328</v>
      </c>
      <c r="B157" s="5" t="s">
        <v>102</v>
      </c>
      <c r="C157" s="6" t="s">
        <v>269</v>
      </c>
      <c r="D157" s="14" t="s">
        <v>400</v>
      </c>
      <c r="E157" s="7">
        <v>1</v>
      </c>
      <c r="F157" s="7">
        <v>1083500</v>
      </c>
      <c r="G157" s="7">
        <f t="shared" si="7"/>
        <v>1083500</v>
      </c>
      <c r="H157" s="5" t="s">
        <v>239</v>
      </c>
      <c r="I157" s="15" t="s">
        <v>178</v>
      </c>
      <c r="J157" s="5" t="s">
        <v>177</v>
      </c>
      <c r="K157" s="8" t="s">
        <v>445</v>
      </c>
      <c r="L157" s="8">
        <v>44648</v>
      </c>
    </row>
    <row r="158" spans="1:12" ht="78.75" x14ac:dyDescent="0.25">
      <c r="A158" s="4" t="s">
        <v>33</v>
      </c>
      <c r="B158" s="5" t="s">
        <v>117</v>
      </c>
      <c r="C158" s="6" t="s">
        <v>433</v>
      </c>
      <c r="D158" s="14" t="s">
        <v>400</v>
      </c>
      <c r="E158" s="7">
        <v>317</v>
      </c>
      <c r="F158" s="7">
        <v>100000</v>
      </c>
      <c r="G158" s="7">
        <f t="shared" si="7"/>
        <v>31700000</v>
      </c>
      <c r="H158" s="5" t="s">
        <v>239</v>
      </c>
      <c r="I158" s="15" t="s">
        <v>446</v>
      </c>
      <c r="J158" s="5" t="s">
        <v>447</v>
      </c>
      <c r="K158" s="8" t="s">
        <v>311</v>
      </c>
      <c r="L158" s="8">
        <v>44664</v>
      </c>
    </row>
    <row r="159" spans="1:12" ht="63" x14ac:dyDescent="0.25">
      <c r="A159" s="4" t="s">
        <v>38</v>
      </c>
      <c r="B159" s="5" t="s">
        <v>22</v>
      </c>
      <c r="C159" s="6" t="s">
        <v>249</v>
      </c>
      <c r="D159" s="14" t="s">
        <v>400</v>
      </c>
      <c r="E159" s="7">
        <v>1</v>
      </c>
      <c r="F159" s="7">
        <v>70000000</v>
      </c>
      <c r="G159" s="7">
        <f t="shared" si="7"/>
        <v>70000000</v>
      </c>
      <c r="H159" s="5" t="s">
        <v>239</v>
      </c>
      <c r="I159" s="15" t="s">
        <v>96</v>
      </c>
      <c r="J159" s="5" t="s">
        <v>95</v>
      </c>
      <c r="K159" s="8" t="s">
        <v>448</v>
      </c>
      <c r="L159" s="8">
        <v>44664</v>
      </c>
    </row>
    <row r="160" spans="1:12" ht="31.5" x14ac:dyDescent="0.25">
      <c r="A160" s="4" t="s">
        <v>329</v>
      </c>
      <c r="B160" s="5" t="s">
        <v>22</v>
      </c>
      <c r="C160" s="6" t="s">
        <v>417</v>
      </c>
      <c r="D160" s="14" t="s">
        <v>400</v>
      </c>
      <c r="E160" s="7">
        <v>10</v>
      </c>
      <c r="F160" s="7">
        <v>145000</v>
      </c>
      <c r="G160" s="7">
        <f t="shared" si="7"/>
        <v>1450000</v>
      </c>
      <c r="H160" s="5" t="s">
        <v>239</v>
      </c>
      <c r="I160" s="15" t="s">
        <v>418</v>
      </c>
      <c r="J160" s="5" t="s">
        <v>419</v>
      </c>
      <c r="K160" s="8" t="s">
        <v>449</v>
      </c>
      <c r="L160" s="8">
        <v>44665</v>
      </c>
    </row>
    <row r="161" spans="1:12" ht="47.25" x14ac:dyDescent="0.25">
      <c r="A161" s="4" t="s">
        <v>330</v>
      </c>
      <c r="B161" s="5" t="s">
        <v>5</v>
      </c>
      <c r="C161" s="6" t="s">
        <v>450</v>
      </c>
      <c r="D161" s="14" t="s">
        <v>400</v>
      </c>
      <c r="E161" s="7">
        <v>3000</v>
      </c>
      <c r="F161" s="7">
        <v>3600</v>
      </c>
      <c r="G161" s="7">
        <f t="shared" si="7"/>
        <v>10800000</v>
      </c>
      <c r="H161" s="5" t="s">
        <v>255</v>
      </c>
      <c r="I161" s="15" t="s">
        <v>451</v>
      </c>
      <c r="J161" s="5" t="s">
        <v>452</v>
      </c>
      <c r="K161" s="8" t="s">
        <v>453</v>
      </c>
      <c r="L161" s="8">
        <v>44666</v>
      </c>
    </row>
    <row r="162" spans="1:12" ht="94.5" x14ac:dyDescent="0.25">
      <c r="A162" s="4" t="s">
        <v>331</v>
      </c>
      <c r="B162" s="5" t="s">
        <v>117</v>
      </c>
      <c r="C162" s="6" t="s">
        <v>292</v>
      </c>
      <c r="D162" s="14" t="s">
        <v>400</v>
      </c>
      <c r="E162" s="7">
        <v>7</v>
      </c>
      <c r="F162" s="7">
        <v>168000</v>
      </c>
      <c r="G162" s="7">
        <f t="shared" si="7"/>
        <v>1176000</v>
      </c>
      <c r="H162" s="5" t="s">
        <v>239</v>
      </c>
      <c r="I162" s="15" t="s">
        <v>115</v>
      </c>
      <c r="J162" s="5" t="s">
        <v>114</v>
      </c>
      <c r="K162" s="8" t="s">
        <v>454</v>
      </c>
      <c r="L162" s="8">
        <v>44669</v>
      </c>
    </row>
    <row r="163" spans="1:12" ht="78.75" x14ac:dyDescent="0.25">
      <c r="A163" s="4" t="s">
        <v>332</v>
      </c>
      <c r="B163" s="5" t="s">
        <v>22</v>
      </c>
      <c r="C163" s="6" t="s">
        <v>455</v>
      </c>
      <c r="D163" s="14" t="s">
        <v>400</v>
      </c>
      <c r="E163" s="7">
        <v>8</v>
      </c>
      <c r="F163" s="7">
        <v>766000</v>
      </c>
      <c r="G163" s="7">
        <f t="shared" si="7"/>
        <v>6128000</v>
      </c>
      <c r="H163" s="5" t="s">
        <v>239</v>
      </c>
      <c r="I163" s="15" t="s">
        <v>55</v>
      </c>
      <c r="J163" s="5" t="s">
        <v>26</v>
      </c>
      <c r="K163" s="8" t="s">
        <v>456</v>
      </c>
      <c r="L163" s="8">
        <v>44671</v>
      </c>
    </row>
    <row r="164" spans="1:12" ht="63" x14ac:dyDescent="0.25">
      <c r="A164" s="4" t="s">
        <v>333</v>
      </c>
      <c r="B164" s="5" t="s">
        <v>22</v>
      </c>
      <c r="C164" s="6" t="s">
        <v>457</v>
      </c>
      <c r="D164" s="14" t="s">
        <v>400</v>
      </c>
      <c r="E164" s="7">
        <v>500</v>
      </c>
      <c r="F164" s="7">
        <v>4140</v>
      </c>
      <c r="G164" s="7">
        <f t="shared" si="7"/>
        <v>2070000</v>
      </c>
      <c r="H164" s="5" t="s">
        <v>255</v>
      </c>
      <c r="I164" s="15" t="s">
        <v>458</v>
      </c>
      <c r="J164" s="5" t="s">
        <v>459</v>
      </c>
      <c r="K164" s="8" t="s">
        <v>460</v>
      </c>
      <c r="L164" s="8">
        <v>44672</v>
      </c>
    </row>
    <row r="165" spans="1:12" ht="47.25" x14ac:dyDescent="0.25">
      <c r="A165" s="4" t="s">
        <v>334</v>
      </c>
      <c r="B165" s="5" t="s">
        <v>16</v>
      </c>
      <c r="C165" s="6" t="s">
        <v>252</v>
      </c>
      <c r="D165" s="14" t="s">
        <v>400</v>
      </c>
      <c r="E165" s="7">
        <v>1</v>
      </c>
      <c r="F165" s="7">
        <v>1732301</v>
      </c>
      <c r="G165" s="7">
        <f t="shared" si="7"/>
        <v>1732301</v>
      </c>
      <c r="H165" s="5" t="s">
        <v>253</v>
      </c>
      <c r="I165" s="15" t="s">
        <v>14</v>
      </c>
      <c r="J165" s="5" t="s">
        <v>13</v>
      </c>
      <c r="K165" s="8" t="s">
        <v>461</v>
      </c>
      <c r="L165" s="8">
        <v>44680</v>
      </c>
    </row>
    <row r="166" spans="1:12" ht="47.25" x14ac:dyDescent="0.25">
      <c r="A166" s="4" t="s">
        <v>335</v>
      </c>
      <c r="B166" s="5" t="s">
        <v>16</v>
      </c>
      <c r="C166" s="6" t="s">
        <v>252</v>
      </c>
      <c r="D166" s="14" t="s">
        <v>400</v>
      </c>
      <c r="E166" s="7">
        <v>1</v>
      </c>
      <c r="F166" s="7">
        <v>684251</v>
      </c>
      <c r="G166" s="7">
        <f t="shared" si="7"/>
        <v>684251</v>
      </c>
      <c r="H166" s="5" t="s">
        <v>253</v>
      </c>
      <c r="I166" s="15" t="s">
        <v>14</v>
      </c>
      <c r="J166" s="5" t="s">
        <v>13</v>
      </c>
      <c r="K166" s="8" t="s">
        <v>462</v>
      </c>
      <c r="L166" s="8">
        <v>44680</v>
      </c>
    </row>
    <row r="167" spans="1:12" ht="47.25" x14ac:dyDescent="0.25">
      <c r="A167" s="4" t="s">
        <v>336</v>
      </c>
      <c r="B167" s="5" t="s">
        <v>16</v>
      </c>
      <c r="C167" s="6" t="s">
        <v>252</v>
      </c>
      <c r="D167" s="14" t="s">
        <v>400</v>
      </c>
      <c r="E167" s="7">
        <v>1</v>
      </c>
      <c r="F167" s="7">
        <v>684251</v>
      </c>
      <c r="G167" s="7">
        <f t="shared" si="7"/>
        <v>684251</v>
      </c>
      <c r="H167" s="5" t="s">
        <v>253</v>
      </c>
      <c r="I167" s="15" t="s">
        <v>14</v>
      </c>
      <c r="J167" s="5" t="s">
        <v>13</v>
      </c>
      <c r="K167" s="8" t="s">
        <v>463</v>
      </c>
      <c r="L167" s="8">
        <v>44680</v>
      </c>
    </row>
    <row r="168" spans="1:12" ht="47.25" x14ac:dyDescent="0.25">
      <c r="A168" s="4" t="s">
        <v>337</v>
      </c>
      <c r="B168" s="5" t="s">
        <v>16</v>
      </c>
      <c r="C168" s="6" t="s">
        <v>252</v>
      </c>
      <c r="D168" s="14" t="s">
        <v>400</v>
      </c>
      <c r="E168" s="7">
        <v>1</v>
      </c>
      <c r="F168" s="7">
        <v>1785001</v>
      </c>
      <c r="G168" s="7">
        <f t="shared" si="7"/>
        <v>1785001</v>
      </c>
      <c r="H168" s="5" t="s">
        <v>253</v>
      </c>
      <c r="I168" s="15" t="s">
        <v>14</v>
      </c>
      <c r="J168" s="5" t="s">
        <v>13</v>
      </c>
      <c r="K168" s="8" t="s">
        <v>464</v>
      </c>
      <c r="L168" s="8">
        <v>44680</v>
      </c>
    </row>
    <row r="169" spans="1:12" ht="47.25" x14ac:dyDescent="0.25">
      <c r="A169" s="4" t="s">
        <v>338</v>
      </c>
      <c r="B169" s="5" t="s">
        <v>16</v>
      </c>
      <c r="C169" s="6" t="s">
        <v>252</v>
      </c>
      <c r="D169" s="14" t="s">
        <v>400</v>
      </c>
      <c r="E169" s="7">
        <v>1</v>
      </c>
      <c r="F169" s="7">
        <v>2062951</v>
      </c>
      <c r="G169" s="7">
        <f t="shared" si="7"/>
        <v>2062951</v>
      </c>
      <c r="H169" s="5" t="s">
        <v>253</v>
      </c>
      <c r="I169" s="15" t="s">
        <v>14</v>
      </c>
      <c r="J169" s="5" t="s">
        <v>13</v>
      </c>
      <c r="K169" s="8" t="s">
        <v>465</v>
      </c>
      <c r="L169" s="8">
        <v>44680</v>
      </c>
    </row>
    <row r="170" spans="1:12" ht="78.75" x14ac:dyDescent="0.25">
      <c r="A170" s="4" t="s">
        <v>339</v>
      </c>
      <c r="B170" s="5" t="s">
        <v>117</v>
      </c>
      <c r="C170" s="6" t="s">
        <v>433</v>
      </c>
      <c r="D170" s="14" t="s">
        <v>400</v>
      </c>
      <c r="E170" s="7">
        <v>100</v>
      </c>
      <c r="F170" s="7">
        <v>50000</v>
      </c>
      <c r="G170" s="7">
        <f t="shared" si="7"/>
        <v>5000000</v>
      </c>
      <c r="H170" s="5" t="s">
        <v>239</v>
      </c>
      <c r="I170" s="15" t="s">
        <v>434</v>
      </c>
      <c r="J170" s="5" t="s">
        <v>435</v>
      </c>
      <c r="K170" s="8" t="s">
        <v>466</v>
      </c>
      <c r="L170" s="8">
        <v>44687</v>
      </c>
    </row>
    <row r="171" spans="1:12" ht="47.25" x14ac:dyDescent="0.25">
      <c r="A171" s="4" t="s">
        <v>340</v>
      </c>
      <c r="B171" s="5" t="s">
        <v>22</v>
      </c>
      <c r="C171" s="6" t="s">
        <v>450</v>
      </c>
      <c r="D171" s="14" t="s">
        <v>400</v>
      </c>
      <c r="E171" s="7">
        <v>3000</v>
      </c>
      <c r="F171" s="7">
        <v>3600</v>
      </c>
      <c r="G171" s="7">
        <f t="shared" si="7"/>
        <v>10800000</v>
      </c>
      <c r="H171" s="5" t="s">
        <v>255</v>
      </c>
      <c r="I171" s="15" t="s">
        <v>451</v>
      </c>
      <c r="J171" s="5" t="s">
        <v>452</v>
      </c>
      <c r="K171" s="8" t="s">
        <v>467</v>
      </c>
      <c r="L171" s="8">
        <v>44689</v>
      </c>
    </row>
    <row r="172" spans="1:12" ht="47.25" x14ac:dyDescent="0.25">
      <c r="A172" s="4" t="s">
        <v>341</v>
      </c>
      <c r="B172" s="5" t="s">
        <v>22</v>
      </c>
      <c r="C172" s="6" t="s">
        <v>468</v>
      </c>
      <c r="D172" s="14" t="s">
        <v>400</v>
      </c>
      <c r="E172" s="7">
        <v>1</v>
      </c>
      <c r="F172" s="7">
        <v>4999994</v>
      </c>
      <c r="G172" s="7">
        <f t="shared" si="7"/>
        <v>4999994</v>
      </c>
      <c r="H172" s="5" t="s">
        <v>255</v>
      </c>
      <c r="I172" s="15" t="s">
        <v>469</v>
      </c>
      <c r="J172" s="5" t="s">
        <v>470</v>
      </c>
      <c r="K172" s="8" t="s">
        <v>471</v>
      </c>
      <c r="L172" s="8">
        <v>44696</v>
      </c>
    </row>
    <row r="173" spans="1:12" ht="78.75" x14ac:dyDescent="0.25">
      <c r="A173" s="4" t="s">
        <v>342</v>
      </c>
      <c r="B173" s="5" t="s">
        <v>117</v>
      </c>
      <c r="C173" s="6" t="s">
        <v>433</v>
      </c>
      <c r="D173" s="14" t="s">
        <v>400</v>
      </c>
      <c r="E173" s="7">
        <v>50</v>
      </c>
      <c r="F173" s="7">
        <v>100000</v>
      </c>
      <c r="G173" s="7">
        <f t="shared" si="7"/>
        <v>5000000</v>
      </c>
      <c r="H173" s="5" t="s">
        <v>239</v>
      </c>
      <c r="I173" s="15" t="s">
        <v>472</v>
      </c>
      <c r="J173" s="5" t="s">
        <v>473</v>
      </c>
      <c r="K173" s="8" t="s">
        <v>366</v>
      </c>
      <c r="L173" s="8">
        <v>44699</v>
      </c>
    </row>
    <row r="174" spans="1:12" ht="31.5" x14ac:dyDescent="0.25">
      <c r="A174" s="4" t="s">
        <v>343</v>
      </c>
      <c r="B174" s="5" t="s">
        <v>117</v>
      </c>
      <c r="C174" s="6" t="s">
        <v>474</v>
      </c>
      <c r="D174" s="14" t="s">
        <v>400</v>
      </c>
      <c r="E174" s="7">
        <v>1</v>
      </c>
      <c r="F174" s="7">
        <v>100000000</v>
      </c>
      <c r="G174" s="7">
        <f t="shared" si="7"/>
        <v>100000000</v>
      </c>
      <c r="H174" s="5" t="s">
        <v>239</v>
      </c>
      <c r="I174" s="15" t="s">
        <v>475</v>
      </c>
      <c r="J174" s="5" t="s">
        <v>95</v>
      </c>
      <c r="K174" s="8" t="s">
        <v>343</v>
      </c>
      <c r="L174" s="8">
        <v>44700</v>
      </c>
    </row>
    <row r="175" spans="1:12" ht="63" x14ac:dyDescent="0.25">
      <c r="A175" s="4" t="s">
        <v>344</v>
      </c>
      <c r="B175" s="5" t="s">
        <v>22</v>
      </c>
      <c r="C175" s="6" t="s">
        <v>476</v>
      </c>
      <c r="D175" s="14" t="s">
        <v>400</v>
      </c>
      <c r="E175" s="7">
        <v>1</v>
      </c>
      <c r="F175" s="7">
        <v>70844.600000000006</v>
      </c>
      <c r="G175" s="7">
        <f t="shared" si="7"/>
        <v>70844.600000000006</v>
      </c>
      <c r="H175" s="5" t="s">
        <v>255</v>
      </c>
      <c r="I175" s="15" t="s">
        <v>477</v>
      </c>
      <c r="J175" s="5" t="s">
        <v>478</v>
      </c>
      <c r="K175" s="8" t="s">
        <v>479</v>
      </c>
      <c r="L175" s="8">
        <v>44711</v>
      </c>
    </row>
    <row r="176" spans="1:12" ht="173.25" x14ac:dyDescent="0.25">
      <c r="A176" s="4" t="s">
        <v>345</v>
      </c>
      <c r="B176" s="5" t="s">
        <v>22</v>
      </c>
      <c r="C176" s="6" t="s">
        <v>480</v>
      </c>
      <c r="D176" s="14" t="s">
        <v>400</v>
      </c>
      <c r="E176" s="7">
        <v>1</v>
      </c>
      <c r="F176" s="7">
        <v>15024440</v>
      </c>
      <c r="G176" s="7">
        <f t="shared" si="7"/>
        <v>15024440</v>
      </c>
      <c r="H176" s="5" t="s">
        <v>239</v>
      </c>
      <c r="I176" s="15" t="s">
        <v>481</v>
      </c>
      <c r="J176" s="5" t="s">
        <v>482</v>
      </c>
      <c r="K176" s="8" t="s">
        <v>483</v>
      </c>
      <c r="L176" s="8">
        <v>44714</v>
      </c>
    </row>
    <row r="177" spans="1:12" ht="47.25" x14ac:dyDescent="0.25">
      <c r="A177" s="4" t="s">
        <v>346</v>
      </c>
      <c r="B177" s="5" t="s">
        <v>22</v>
      </c>
      <c r="C177" s="6" t="s">
        <v>468</v>
      </c>
      <c r="D177" s="14" t="s">
        <v>400</v>
      </c>
      <c r="E177" s="7">
        <v>1</v>
      </c>
      <c r="F177" s="7">
        <v>3995000</v>
      </c>
      <c r="G177" s="7">
        <f t="shared" si="7"/>
        <v>3995000</v>
      </c>
      <c r="H177" s="5" t="s">
        <v>255</v>
      </c>
      <c r="I177" s="15" t="s">
        <v>469</v>
      </c>
      <c r="J177" s="5" t="s">
        <v>470</v>
      </c>
      <c r="K177" s="8" t="s">
        <v>484</v>
      </c>
      <c r="L177" s="8">
        <v>44720</v>
      </c>
    </row>
    <row r="178" spans="1:12" ht="47.25" x14ac:dyDescent="0.25">
      <c r="A178" s="4" t="s">
        <v>347</v>
      </c>
      <c r="B178" s="5" t="s">
        <v>22</v>
      </c>
      <c r="C178" s="6" t="s">
        <v>485</v>
      </c>
      <c r="D178" s="14" t="s">
        <v>400</v>
      </c>
      <c r="E178" s="7">
        <v>147</v>
      </c>
      <c r="F178" s="7">
        <v>24500</v>
      </c>
      <c r="G178" s="7">
        <f t="shared" si="7"/>
        <v>3601500</v>
      </c>
      <c r="H178" s="5" t="s">
        <v>255</v>
      </c>
      <c r="I178" s="15" t="s">
        <v>486</v>
      </c>
      <c r="J178" s="5" t="s">
        <v>487</v>
      </c>
      <c r="K178" s="8" t="s">
        <v>488</v>
      </c>
      <c r="L178" s="8">
        <v>44720</v>
      </c>
    </row>
    <row r="179" spans="1:12" ht="47.25" x14ac:dyDescent="0.25">
      <c r="A179" s="4" t="s">
        <v>348</v>
      </c>
      <c r="B179" s="5" t="s">
        <v>16</v>
      </c>
      <c r="C179" s="6" t="s">
        <v>252</v>
      </c>
      <c r="D179" s="14" t="s">
        <v>400</v>
      </c>
      <c r="E179" s="7">
        <v>1</v>
      </c>
      <c r="F179" s="7">
        <v>3417000.01</v>
      </c>
      <c r="G179" s="7">
        <f t="shared" si="7"/>
        <v>3417000.01</v>
      </c>
      <c r="H179" s="5" t="s">
        <v>253</v>
      </c>
      <c r="I179" s="15" t="s">
        <v>14</v>
      </c>
      <c r="J179" s="5" t="s">
        <v>13</v>
      </c>
      <c r="K179" s="8" t="s">
        <v>489</v>
      </c>
      <c r="L179" s="8">
        <v>44723</v>
      </c>
    </row>
    <row r="180" spans="1:12" ht="47.25" x14ac:dyDescent="0.25">
      <c r="A180" s="4" t="s">
        <v>349</v>
      </c>
      <c r="B180" s="5" t="s">
        <v>22</v>
      </c>
      <c r="C180" s="5" t="s">
        <v>490</v>
      </c>
      <c r="D180" s="14" t="s">
        <v>400</v>
      </c>
      <c r="E180" s="7">
        <v>50</v>
      </c>
      <c r="F180" s="7">
        <v>11200</v>
      </c>
      <c r="G180" s="7">
        <f t="shared" si="7"/>
        <v>560000</v>
      </c>
      <c r="H180" s="5" t="s">
        <v>255</v>
      </c>
      <c r="I180" s="15" t="s">
        <v>451</v>
      </c>
      <c r="J180" s="5" t="s">
        <v>452</v>
      </c>
      <c r="K180" s="8" t="s">
        <v>491</v>
      </c>
      <c r="L180" s="8">
        <v>44735</v>
      </c>
    </row>
    <row r="181" spans="1:12" ht="47.25" x14ac:dyDescent="0.25">
      <c r="A181" s="4" t="s">
        <v>350</v>
      </c>
      <c r="B181" s="5" t="s">
        <v>5</v>
      </c>
      <c r="C181" s="6" t="s">
        <v>492</v>
      </c>
      <c r="D181" s="14" t="s">
        <v>400</v>
      </c>
      <c r="E181" s="7">
        <v>3</v>
      </c>
      <c r="F181" s="7">
        <v>1200000</v>
      </c>
      <c r="G181" s="7">
        <f t="shared" si="7"/>
        <v>3600000</v>
      </c>
      <c r="H181" s="5" t="s">
        <v>255</v>
      </c>
      <c r="I181" s="15" t="s">
        <v>493</v>
      </c>
      <c r="J181" s="5" t="s">
        <v>494</v>
      </c>
      <c r="K181" s="8" t="s">
        <v>495</v>
      </c>
      <c r="L181" s="8">
        <v>44736</v>
      </c>
    </row>
    <row r="182" spans="1:12" ht="47.25" x14ac:dyDescent="0.25">
      <c r="A182" s="4" t="s">
        <v>351</v>
      </c>
      <c r="B182" s="5" t="s">
        <v>22</v>
      </c>
      <c r="C182" s="6" t="s">
        <v>496</v>
      </c>
      <c r="D182" s="14" t="s">
        <v>400</v>
      </c>
      <c r="E182" s="7">
        <v>50</v>
      </c>
      <c r="F182" s="7">
        <v>7200</v>
      </c>
      <c r="G182" s="7">
        <f t="shared" si="7"/>
        <v>360000</v>
      </c>
      <c r="H182" s="5" t="s">
        <v>255</v>
      </c>
      <c r="I182" s="15" t="s">
        <v>451</v>
      </c>
      <c r="J182" s="5" t="s">
        <v>452</v>
      </c>
      <c r="K182" s="8" t="s">
        <v>497</v>
      </c>
      <c r="L182" s="8">
        <v>44738</v>
      </c>
    </row>
    <row r="183" spans="1:12" ht="45" x14ac:dyDescent="0.25">
      <c r="A183" s="24">
        <v>46</v>
      </c>
      <c r="B183" s="25" t="s">
        <v>22</v>
      </c>
      <c r="C183" s="26" t="s">
        <v>614</v>
      </c>
      <c r="D183" s="26" t="s">
        <v>400</v>
      </c>
      <c r="E183" s="27">
        <v>50</v>
      </c>
      <c r="F183" s="27">
        <f>+G183/E183</f>
        <v>9850</v>
      </c>
      <c r="G183" s="28">
        <v>492500</v>
      </c>
      <c r="H183" s="25" t="s">
        <v>255</v>
      </c>
      <c r="I183" s="26" t="s">
        <v>451</v>
      </c>
      <c r="J183" s="29" t="s">
        <v>452</v>
      </c>
      <c r="K183" s="30" t="s">
        <v>615</v>
      </c>
      <c r="L183" s="30">
        <v>44750</v>
      </c>
    </row>
    <row r="184" spans="1:12" ht="45" x14ac:dyDescent="0.25">
      <c r="A184" s="24">
        <v>47</v>
      </c>
      <c r="B184" s="25" t="s">
        <v>22</v>
      </c>
      <c r="C184" s="26" t="s">
        <v>616</v>
      </c>
      <c r="D184" s="26" t="s">
        <v>400</v>
      </c>
      <c r="E184" s="27">
        <v>50</v>
      </c>
      <c r="F184" s="27">
        <f t="shared" ref="F184:F212" si="8">+G184/E184</f>
        <v>18500</v>
      </c>
      <c r="G184" s="28">
        <v>925000</v>
      </c>
      <c r="H184" s="25" t="s">
        <v>255</v>
      </c>
      <c r="I184" s="26" t="s">
        <v>451</v>
      </c>
      <c r="J184" s="29" t="s">
        <v>452</v>
      </c>
      <c r="K184" s="30" t="s">
        <v>617</v>
      </c>
      <c r="L184" s="30">
        <v>44750</v>
      </c>
    </row>
    <row r="185" spans="1:12" ht="45" x14ac:dyDescent="0.25">
      <c r="A185" s="24">
        <v>48</v>
      </c>
      <c r="B185" s="25" t="s">
        <v>16</v>
      </c>
      <c r="C185" s="26" t="s">
        <v>252</v>
      </c>
      <c r="D185" s="26" t="s">
        <v>400</v>
      </c>
      <c r="E185" s="27">
        <v>1</v>
      </c>
      <c r="F185" s="27">
        <f t="shared" si="8"/>
        <v>937250</v>
      </c>
      <c r="G185" s="28">
        <v>937250</v>
      </c>
      <c r="H185" s="25" t="s">
        <v>253</v>
      </c>
      <c r="I185" s="26" t="s">
        <v>14</v>
      </c>
      <c r="J185" s="29" t="s">
        <v>13</v>
      </c>
      <c r="K185" s="30" t="s">
        <v>618</v>
      </c>
      <c r="L185" s="30">
        <v>44750</v>
      </c>
    </row>
    <row r="186" spans="1:12" ht="45" x14ac:dyDescent="0.25">
      <c r="A186" s="24">
        <v>49</v>
      </c>
      <c r="B186" s="25" t="s">
        <v>16</v>
      </c>
      <c r="C186" s="26" t="s">
        <v>252</v>
      </c>
      <c r="D186" s="26" t="s">
        <v>400</v>
      </c>
      <c r="E186" s="27">
        <v>1</v>
      </c>
      <c r="F186" s="27">
        <f t="shared" si="8"/>
        <v>2062951</v>
      </c>
      <c r="G186" s="28">
        <v>2062951</v>
      </c>
      <c r="H186" s="25" t="s">
        <v>253</v>
      </c>
      <c r="I186" s="26" t="s">
        <v>14</v>
      </c>
      <c r="J186" s="29" t="s">
        <v>13</v>
      </c>
      <c r="K186" s="30" t="s">
        <v>619</v>
      </c>
      <c r="L186" s="30">
        <v>44760</v>
      </c>
    </row>
    <row r="187" spans="1:12" ht="45" x14ac:dyDescent="0.25">
      <c r="A187" s="24">
        <v>50</v>
      </c>
      <c r="B187" s="25" t="s">
        <v>16</v>
      </c>
      <c r="C187" s="26" t="s">
        <v>252</v>
      </c>
      <c r="D187" s="26" t="s">
        <v>400</v>
      </c>
      <c r="E187" s="27">
        <v>1</v>
      </c>
      <c r="F187" s="27">
        <f t="shared" si="8"/>
        <v>12648000.01</v>
      </c>
      <c r="G187" s="28">
        <v>12648000.01</v>
      </c>
      <c r="H187" s="25" t="s">
        <v>253</v>
      </c>
      <c r="I187" s="26" t="s">
        <v>14</v>
      </c>
      <c r="J187" s="29" t="s">
        <v>13</v>
      </c>
      <c r="K187" s="30" t="s">
        <v>620</v>
      </c>
      <c r="L187" s="30">
        <v>44760</v>
      </c>
    </row>
    <row r="188" spans="1:12" ht="45" x14ac:dyDescent="0.25">
      <c r="A188" s="24">
        <v>51</v>
      </c>
      <c r="B188" s="25" t="s">
        <v>22</v>
      </c>
      <c r="C188" s="26" t="s">
        <v>490</v>
      </c>
      <c r="D188" s="26" t="s">
        <v>400</v>
      </c>
      <c r="E188" s="27">
        <v>50</v>
      </c>
      <c r="F188" s="27">
        <f t="shared" si="8"/>
        <v>11200</v>
      </c>
      <c r="G188" s="28">
        <v>560000</v>
      </c>
      <c r="H188" s="25" t="s">
        <v>255</v>
      </c>
      <c r="I188" s="26" t="s">
        <v>451</v>
      </c>
      <c r="J188" s="29" t="s">
        <v>452</v>
      </c>
      <c r="K188" s="30" t="s">
        <v>621</v>
      </c>
      <c r="L188" s="30">
        <v>44764</v>
      </c>
    </row>
    <row r="189" spans="1:12" ht="45" x14ac:dyDescent="0.25">
      <c r="A189" s="24">
        <v>52</v>
      </c>
      <c r="B189" s="25" t="s">
        <v>22</v>
      </c>
      <c r="C189" s="26" t="s">
        <v>616</v>
      </c>
      <c r="D189" s="26" t="s">
        <v>400</v>
      </c>
      <c r="E189" s="27">
        <v>50</v>
      </c>
      <c r="F189" s="27">
        <f t="shared" si="8"/>
        <v>18500</v>
      </c>
      <c r="G189" s="28">
        <v>925000</v>
      </c>
      <c r="H189" s="25" t="s">
        <v>255</v>
      </c>
      <c r="I189" s="26" t="s">
        <v>451</v>
      </c>
      <c r="J189" s="29" t="s">
        <v>452</v>
      </c>
      <c r="K189" s="30" t="s">
        <v>622</v>
      </c>
      <c r="L189" s="30">
        <v>44770</v>
      </c>
    </row>
    <row r="190" spans="1:12" ht="30" x14ac:dyDescent="0.25">
      <c r="A190" s="24">
        <v>53</v>
      </c>
      <c r="B190" s="25" t="s">
        <v>412</v>
      </c>
      <c r="C190" s="26" t="s">
        <v>413</v>
      </c>
      <c r="D190" s="26" t="s">
        <v>400</v>
      </c>
      <c r="E190" s="27">
        <v>12</v>
      </c>
      <c r="F190" s="27">
        <f t="shared" si="8"/>
        <v>331156.25</v>
      </c>
      <c r="G190" s="28">
        <v>3973875</v>
      </c>
      <c r="H190" s="25" t="s">
        <v>239</v>
      </c>
      <c r="I190" s="26" t="s">
        <v>414</v>
      </c>
      <c r="J190" s="29" t="s">
        <v>26</v>
      </c>
      <c r="K190" s="31" t="s">
        <v>623</v>
      </c>
      <c r="L190" s="30">
        <v>44747</v>
      </c>
    </row>
    <row r="191" spans="1:12" ht="45" x14ac:dyDescent="0.25">
      <c r="A191" s="24">
        <v>54</v>
      </c>
      <c r="B191" s="25" t="s">
        <v>22</v>
      </c>
      <c r="C191" s="26" t="s">
        <v>616</v>
      </c>
      <c r="D191" s="26" t="s">
        <v>400</v>
      </c>
      <c r="E191" s="27">
        <v>100</v>
      </c>
      <c r="F191" s="27">
        <f t="shared" si="8"/>
        <v>18500</v>
      </c>
      <c r="G191" s="28">
        <v>1850000</v>
      </c>
      <c r="H191" s="25" t="s">
        <v>255</v>
      </c>
      <c r="I191" s="26" t="s">
        <v>451</v>
      </c>
      <c r="J191" s="29" t="s">
        <v>452</v>
      </c>
      <c r="K191" s="30" t="s">
        <v>624</v>
      </c>
      <c r="L191" s="30">
        <v>44780</v>
      </c>
    </row>
    <row r="192" spans="1:12" ht="45" x14ac:dyDescent="0.25">
      <c r="A192" s="24">
        <v>55</v>
      </c>
      <c r="B192" s="25" t="s">
        <v>22</v>
      </c>
      <c r="C192" s="26" t="s">
        <v>625</v>
      </c>
      <c r="D192" s="26" t="s">
        <v>400</v>
      </c>
      <c r="E192" s="27">
        <v>100</v>
      </c>
      <c r="F192" s="27">
        <f t="shared" si="8"/>
        <v>7200</v>
      </c>
      <c r="G192" s="28">
        <v>720000</v>
      </c>
      <c r="H192" s="25" t="s">
        <v>255</v>
      </c>
      <c r="I192" s="26" t="s">
        <v>451</v>
      </c>
      <c r="J192" s="29" t="s">
        <v>452</v>
      </c>
      <c r="K192" s="30" t="s">
        <v>626</v>
      </c>
      <c r="L192" s="30">
        <v>44791</v>
      </c>
    </row>
    <row r="193" spans="1:12" ht="45" x14ac:dyDescent="0.25">
      <c r="A193" s="24">
        <v>56</v>
      </c>
      <c r="B193" s="25" t="s">
        <v>22</v>
      </c>
      <c r="C193" s="26" t="s">
        <v>614</v>
      </c>
      <c r="D193" s="26" t="s">
        <v>400</v>
      </c>
      <c r="E193" s="27">
        <v>100</v>
      </c>
      <c r="F193" s="27">
        <f t="shared" si="8"/>
        <v>9850</v>
      </c>
      <c r="G193" s="28">
        <v>985000</v>
      </c>
      <c r="H193" s="25" t="s">
        <v>255</v>
      </c>
      <c r="I193" s="26" t="s">
        <v>451</v>
      </c>
      <c r="J193" s="29" t="s">
        <v>452</v>
      </c>
      <c r="K193" s="30" t="s">
        <v>627</v>
      </c>
      <c r="L193" s="30">
        <v>44791</v>
      </c>
    </row>
    <row r="194" spans="1:12" ht="45" x14ac:dyDescent="0.25">
      <c r="A194" s="24">
        <v>57</v>
      </c>
      <c r="B194" s="25" t="s">
        <v>22</v>
      </c>
      <c r="C194" s="26" t="s">
        <v>490</v>
      </c>
      <c r="D194" s="26" t="s">
        <v>400</v>
      </c>
      <c r="E194" s="27">
        <v>100</v>
      </c>
      <c r="F194" s="27">
        <f t="shared" si="8"/>
        <v>11200</v>
      </c>
      <c r="G194" s="28">
        <v>1120000</v>
      </c>
      <c r="H194" s="25" t="s">
        <v>255</v>
      </c>
      <c r="I194" s="26" t="s">
        <v>451</v>
      </c>
      <c r="J194" s="29" t="s">
        <v>452</v>
      </c>
      <c r="K194" s="30" t="s">
        <v>628</v>
      </c>
      <c r="L194" s="30">
        <v>44791</v>
      </c>
    </row>
    <row r="195" spans="1:12" ht="45" x14ac:dyDescent="0.25">
      <c r="A195" s="24">
        <v>58</v>
      </c>
      <c r="B195" s="25" t="s">
        <v>5</v>
      </c>
      <c r="C195" s="26" t="s">
        <v>629</v>
      </c>
      <c r="D195" s="26" t="s">
        <v>400</v>
      </c>
      <c r="E195" s="27">
        <v>2</v>
      </c>
      <c r="F195" s="27">
        <f t="shared" si="8"/>
        <v>2539200</v>
      </c>
      <c r="G195" s="28">
        <v>5078400</v>
      </c>
      <c r="H195" s="25" t="s">
        <v>255</v>
      </c>
      <c r="I195" s="26" t="s">
        <v>630</v>
      </c>
      <c r="J195" s="29" t="s">
        <v>631</v>
      </c>
      <c r="K195" s="30" t="s">
        <v>632</v>
      </c>
      <c r="L195" s="30">
        <v>44797</v>
      </c>
    </row>
    <row r="196" spans="1:12" ht="75" x14ac:dyDescent="0.25">
      <c r="A196" s="24">
        <v>59</v>
      </c>
      <c r="B196" s="25" t="s">
        <v>117</v>
      </c>
      <c r="C196" s="26" t="s">
        <v>433</v>
      </c>
      <c r="D196" s="26" t="s">
        <v>400</v>
      </c>
      <c r="E196" s="27">
        <v>50</v>
      </c>
      <c r="F196" s="27">
        <f t="shared" si="8"/>
        <v>10600</v>
      </c>
      <c r="G196" s="28">
        <v>530000</v>
      </c>
      <c r="H196" s="25" t="s">
        <v>239</v>
      </c>
      <c r="I196" s="26" t="s">
        <v>633</v>
      </c>
      <c r="J196" s="29" t="s">
        <v>634</v>
      </c>
      <c r="K196" s="30" t="s">
        <v>317</v>
      </c>
      <c r="L196" s="30">
        <v>44796</v>
      </c>
    </row>
    <row r="197" spans="1:12" ht="60" x14ac:dyDescent="0.25">
      <c r="A197" s="24">
        <v>60</v>
      </c>
      <c r="B197" s="25" t="s">
        <v>22</v>
      </c>
      <c r="C197" s="26" t="s">
        <v>635</v>
      </c>
      <c r="D197" s="26" t="s">
        <v>400</v>
      </c>
      <c r="E197" s="27">
        <v>500</v>
      </c>
      <c r="F197" s="27">
        <f t="shared" si="8"/>
        <v>4140</v>
      </c>
      <c r="G197" s="28">
        <v>2070000</v>
      </c>
      <c r="H197" s="25" t="s">
        <v>255</v>
      </c>
      <c r="I197" s="26" t="s">
        <v>458</v>
      </c>
      <c r="J197" s="29" t="s">
        <v>459</v>
      </c>
      <c r="K197" s="30" t="s">
        <v>636</v>
      </c>
      <c r="L197" s="30">
        <v>44809</v>
      </c>
    </row>
    <row r="198" spans="1:12" ht="30" x14ac:dyDescent="0.25">
      <c r="A198" s="24">
        <v>61</v>
      </c>
      <c r="B198" s="25" t="s">
        <v>5</v>
      </c>
      <c r="C198" s="26" t="s">
        <v>294</v>
      </c>
      <c r="D198" s="26" t="s">
        <v>400</v>
      </c>
      <c r="E198" s="27">
        <v>100</v>
      </c>
      <c r="F198" s="27">
        <f t="shared" si="8"/>
        <v>13000</v>
      </c>
      <c r="G198" s="28">
        <v>1300000</v>
      </c>
      <c r="H198" s="25" t="s">
        <v>255</v>
      </c>
      <c r="I198" s="26" t="s">
        <v>637</v>
      </c>
      <c r="J198" s="29" t="s">
        <v>638</v>
      </c>
      <c r="K198" s="30" t="s">
        <v>639</v>
      </c>
      <c r="L198" s="30">
        <v>44810</v>
      </c>
    </row>
    <row r="199" spans="1:12" ht="30" x14ac:dyDescent="0.25">
      <c r="A199" s="24">
        <v>62</v>
      </c>
      <c r="B199" s="25" t="s">
        <v>22</v>
      </c>
      <c r="C199" s="32" t="s">
        <v>450</v>
      </c>
      <c r="D199" s="26" t="s">
        <v>400</v>
      </c>
      <c r="E199" s="27">
        <v>1000</v>
      </c>
      <c r="F199" s="27">
        <f t="shared" si="8"/>
        <v>1900</v>
      </c>
      <c r="G199" s="28">
        <v>1900000</v>
      </c>
      <c r="H199" s="25" t="s">
        <v>255</v>
      </c>
      <c r="I199" s="26" t="s">
        <v>640</v>
      </c>
      <c r="J199" s="29" t="s">
        <v>641</v>
      </c>
      <c r="K199" s="30" t="s">
        <v>642</v>
      </c>
      <c r="L199" s="30">
        <v>44819</v>
      </c>
    </row>
    <row r="200" spans="1:12" ht="45" x14ac:dyDescent="0.25">
      <c r="A200" s="24">
        <v>63</v>
      </c>
      <c r="B200" s="25" t="s">
        <v>22</v>
      </c>
      <c r="C200" s="32" t="s">
        <v>496</v>
      </c>
      <c r="D200" s="26" t="s">
        <v>400</v>
      </c>
      <c r="E200" s="27">
        <v>50</v>
      </c>
      <c r="F200" s="27">
        <f t="shared" si="8"/>
        <v>7200</v>
      </c>
      <c r="G200" s="28">
        <v>360000</v>
      </c>
      <c r="H200" s="25" t="s">
        <v>255</v>
      </c>
      <c r="I200" s="26" t="s">
        <v>451</v>
      </c>
      <c r="J200" s="29" t="s">
        <v>452</v>
      </c>
      <c r="K200" s="30" t="s">
        <v>643</v>
      </c>
      <c r="L200" s="30">
        <v>44822</v>
      </c>
    </row>
    <row r="201" spans="1:12" ht="75" x14ac:dyDescent="0.25">
      <c r="A201" s="24">
        <v>64</v>
      </c>
      <c r="B201" s="25" t="s">
        <v>117</v>
      </c>
      <c r="C201" s="32" t="s">
        <v>433</v>
      </c>
      <c r="D201" s="26" t="s">
        <v>400</v>
      </c>
      <c r="E201" s="27">
        <v>50</v>
      </c>
      <c r="F201" s="27">
        <f t="shared" si="8"/>
        <v>25000</v>
      </c>
      <c r="G201" s="28">
        <v>1250000</v>
      </c>
      <c r="H201" s="25" t="s">
        <v>239</v>
      </c>
      <c r="I201" s="26" t="s">
        <v>644</v>
      </c>
      <c r="J201" s="29" t="s">
        <v>645</v>
      </c>
      <c r="K201" s="30" t="s">
        <v>323</v>
      </c>
      <c r="L201" s="30">
        <v>44811</v>
      </c>
    </row>
    <row r="202" spans="1:12" ht="45" x14ac:dyDescent="0.25">
      <c r="A202" s="24">
        <v>65</v>
      </c>
      <c r="B202" s="25" t="s">
        <v>16</v>
      </c>
      <c r="C202" s="32" t="s">
        <v>252</v>
      </c>
      <c r="D202" s="26" t="s">
        <v>400</v>
      </c>
      <c r="E202" s="27">
        <v>1</v>
      </c>
      <c r="F202" s="27">
        <f t="shared" si="8"/>
        <v>2875000</v>
      </c>
      <c r="G202" s="28">
        <v>2875000</v>
      </c>
      <c r="H202" s="25" t="s">
        <v>255</v>
      </c>
      <c r="I202" s="26" t="s">
        <v>14</v>
      </c>
      <c r="J202" s="29" t="s">
        <v>13</v>
      </c>
      <c r="K202" s="30" t="s">
        <v>646</v>
      </c>
      <c r="L202" s="30">
        <v>44828</v>
      </c>
    </row>
    <row r="203" spans="1:12" ht="45" x14ac:dyDescent="0.25">
      <c r="A203" s="24">
        <v>66</v>
      </c>
      <c r="B203" s="25" t="s">
        <v>16</v>
      </c>
      <c r="C203" s="32" t="s">
        <v>252</v>
      </c>
      <c r="D203" s="26" t="s">
        <v>400</v>
      </c>
      <c r="E203" s="27">
        <v>1</v>
      </c>
      <c r="F203" s="27">
        <f t="shared" si="8"/>
        <v>2062951</v>
      </c>
      <c r="G203" s="28">
        <v>2062951</v>
      </c>
      <c r="H203" s="25" t="s">
        <v>255</v>
      </c>
      <c r="I203" s="26" t="s">
        <v>14</v>
      </c>
      <c r="J203" s="29" t="s">
        <v>13</v>
      </c>
      <c r="K203" s="30" t="s">
        <v>647</v>
      </c>
      <c r="L203" s="30">
        <v>44828</v>
      </c>
    </row>
    <row r="204" spans="1:12" ht="30" x14ac:dyDescent="0.25">
      <c r="A204" s="24">
        <v>67</v>
      </c>
      <c r="B204" s="25" t="s">
        <v>16</v>
      </c>
      <c r="C204" s="32" t="s">
        <v>252</v>
      </c>
      <c r="D204" s="26" t="s">
        <v>400</v>
      </c>
      <c r="E204" s="27">
        <v>1</v>
      </c>
      <c r="F204" s="27">
        <f t="shared" si="8"/>
        <v>3990000</v>
      </c>
      <c r="G204" s="28">
        <v>3990000</v>
      </c>
      <c r="H204" s="25" t="s">
        <v>253</v>
      </c>
      <c r="I204" s="26" t="s">
        <v>648</v>
      </c>
      <c r="J204" s="29" t="s">
        <v>649</v>
      </c>
      <c r="K204" s="30" t="s">
        <v>650</v>
      </c>
      <c r="L204" s="30">
        <v>44832</v>
      </c>
    </row>
    <row r="205" spans="1:12" ht="30" x14ac:dyDescent="0.25">
      <c r="A205" s="24">
        <v>68</v>
      </c>
      <c r="B205" s="25" t="s">
        <v>16</v>
      </c>
      <c r="C205" s="32" t="s">
        <v>252</v>
      </c>
      <c r="D205" s="26" t="s">
        <v>400</v>
      </c>
      <c r="E205" s="27">
        <v>1</v>
      </c>
      <c r="F205" s="27">
        <f t="shared" si="8"/>
        <v>6999000</v>
      </c>
      <c r="G205" s="28">
        <v>6999000</v>
      </c>
      <c r="H205" s="25" t="s">
        <v>253</v>
      </c>
      <c r="I205" s="26" t="s">
        <v>648</v>
      </c>
      <c r="J205" s="29" t="s">
        <v>649</v>
      </c>
      <c r="K205" s="30" t="s">
        <v>651</v>
      </c>
      <c r="L205" s="30">
        <v>44832</v>
      </c>
    </row>
    <row r="206" spans="1:12" ht="30" x14ac:dyDescent="0.25">
      <c r="A206" s="24">
        <v>69</v>
      </c>
      <c r="B206" s="25" t="s">
        <v>16</v>
      </c>
      <c r="C206" s="32" t="s">
        <v>252</v>
      </c>
      <c r="D206" s="26" t="s">
        <v>400</v>
      </c>
      <c r="E206" s="27">
        <v>1</v>
      </c>
      <c r="F206" s="27">
        <f t="shared" si="8"/>
        <v>650000</v>
      </c>
      <c r="G206" s="28">
        <v>650000</v>
      </c>
      <c r="H206" s="25" t="s">
        <v>253</v>
      </c>
      <c r="I206" s="26" t="s">
        <v>648</v>
      </c>
      <c r="J206" s="29" t="s">
        <v>649</v>
      </c>
      <c r="K206" s="30" t="s">
        <v>652</v>
      </c>
      <c r="L206" s="30">
        <v>44832</v>
      </c>
    </row>
    <row r="207" spans="1:12" ht="30" x14ac:dyDescent="0.25">
      <c r="A207" s="24">
        <v>70</v>
      </c>
      <c r="B207" s="25" t="s">
        <v>16</v>
      </c>
      <c r="C207" s="32" t="s">
        <v>252</v>
      </c>
      <c r="D207" s="26" t="s">
        <v>400</v>
      </c>
      <c r="E207" s="27">
        <v>1</v>
      </c>
      <c r="F207" s="27">
        <f t="shared" si="8"/>
        <v>499000</v>
      </c>
      <c r="G207" s="28">
        <v>499000</v>
      </c>
      <c r="H207" s="25" t="s">
        <v>253</v>
      </c>
      <c r="I207" s="26" t="s">
        <v>648</v>
      </c>
      <c r="J207" s="29" t="s">
        <v>649</v>
      </c>
      <c r="K207" s="30" t="s">
        <v>653</v>
      </c>
      <c r="L207" s="30">
        <v>44832</v>
      </c>
    </row>
    <row r="208" spans="1:12" ht="45" x14ac:dyDescent="0.25">
      <c r="A208" s="24">
        <v>71</v>
      </c>
      <c r="B208" s="25" t="s">
        <v>16</v>
      </c>
      <c r="C208" s="32" t="s">
        <v>252</v>
      </c>
      <c r="D208" s="26" t="s">
        <v>400</v>
      </c>
      <c r="E208" s="27">
        <v>1</v>
      </c>
      <c r="F208" s="27">
        <f t="shared" si="8"/>
        <v>1785000</v>
      </c>
      <c r="G208" s="28">
        <v>1785000</v>
      </c>
      <c r="H208" s="25" t="s">
        <v>253</v>
      </c>
      <c r="I208" s="26" t="s">
        <v>14</v>
      </c>
      <c r="J208" s="29" t="s">
        <v>13</v>
      </c>
      <c r="K208" s="30" t="s">
        <v>654</v>
      </c>
      <c r="L208" s="30">
        <v>44832</v>
      </c>
    </row>
    <row r="209" spans="1:12" ht="45" x14ac:dyDescent="0.25">
      <c r="A209" s="24">
        <v>72</v>
      </c>
      <c r="B209" s="25" t="s">
        <v>16</v>
      </c>
      <c r="C209" s="32" t="s">
        <v>252</v>
      </c>
      <c r="D209" s="26" t="s">
        <v>400</v>
      </c>
      <c r="E209" s="27">
        <v>1</v>
      </c>
      <c r="F209" s="27">
        <f t="shared" si="8"/>
        <v>1610000</v>
      </c>
      <c r="G209" s="28">
        <v>1610000</v>
      </c>
      <c r="H209" s="25" t="s">
        <v>253</v>
      </c>
      <c r="I209" s="26" t="s">
        <v>14</v>
      </c>
      <c r="J209" s="29" t="s">
        <v>13</v>
      </c>
      <c r="K209" s="30" t="s">
        <v>655</v>
      </c>
      <c r="L209" s="30">
        <v>44832</v>
      </c>
    </row>
    <row r="210" spans="1:12" ht="45" x14ac:dyDescent="0.25">
      <c r="A210" s="24">
        <v>73</v>
      </c>
      <c r="B210" s="25" t="s">
        <v>16</v>
      </c>
      <c r="C210" s="32" t="s">
        <v>252</v>
      </c>
      <c r="D210" s="26" t="s">
        <v>400</v>
      </c>
      <c r="E210" s="27">
        <v>1</v>
      </c>
      <c r="F210" s="27">
        <f t="shared" si="8"/>
        <v>660451</v>
      </c>
      <c r="G210" s="28">
        <v>660451</v>
      </c>
      <c r="H210" s="25" t="s">
        <v>253</v>
      </c>
      <c r="I210" s="26" t="s">
        <v>14</v>
      </c>
      <c r="J210" s="29" t="s">
        <v>13</v>
      </c>
      <c r="K210" s="30" t="s">
        <v>656</v>
      </c>
      <c r="L210" s="30">
        <v>44832</v>
      </c>
    </row>
    <row r="211" spans="1:12" ht="45" x14ac:dyDescent="0.25">
      <c r="A211" s="24">
        <v>74</v>
      </c>
      <c r="B211" s="25" t="s">
        <v>16</v>
      </c>
      <c r="C211" s="32" t="s">
        <v>252</v>
      </c>
      <c r="D211" s="26" t="s">
        <v>400</v>
      </c>
      <c r="E211" s="27">
        <v>1</v>
      </c>
      <c r="F211" s="27">
        <f t="shared" si="8"/>
        <v>2875000</v>
      </c>
      <c r="G211" s="28">
        <v>2875000</v>
      </c>
      <c r="H211" s="25" t="s">
        <v>253</v>
      </c>
      <c r="I211" s="26" t="s">
        <v>14</v>
      </c>
      <c r="J211" s="29" t="s">
        <v>13</v>
      </c>
      <c r="K211" s="30" t="s">
        <v>657</v>
      </c>
      <c r="L211" s="30">
        <v>44832</v>
      </c>
    </row>
    <row r="212" spans="1:12" ht="45" x14ac:dyDescent="0.25">
      <c r="A212" s="24">
        <v>75</v>
      </c>
      <c r="B212" s="25" t="s">
        <v>16</v>
      </c>
      <c r="C212" s="32" t="s">
        <v>252</v>
      </c>
      <c r="D212" s="26" t="s">
        <v>400</v>
      </c>
      <c r="E212" s="27">
        <v>1</v>
      </c>
      <c r="F212" s="27">
        <f t="shared" si="8"/>
        <v>660451</v>
      </c>
      <c r="G212" s="28">
        <v>660451</v>
      </c>
      <c r="H212" s="25" t="s">
        <v>253</v>
      </c>
      <c r="I212" s="26" t="s">
        <v>14</v>
      </c>
      <c r="J212" s="29" t="s">
        <v>13</v>
      </c>
      <c r="K212" s="30" t="s">
        <v>658</v>
      </c>
      <c r="L212" s="30">
        <v>44832</v>
      </c>
    </row>
    <row r="213" spans="1:12" x14ac:dyDescent="0.25">
      <c r="A213" s="33"/>
      <c r="B213" s="33"/>
      <c r="C213" s="33"/>
      <c r="D213" s="33"/>
      <c r="E213" s="34"/>
      <c r="F213" s="34"/>
      <c r="G213" s="34"/>
      <c r="H213" s="33"/>
      <c r="I213" s="33"/>
      <c r="J213" s="33"/>
      <c r="K213" s="33"/>
      <c r="L213" s="33"/>
    </row>
    <row r="214" spans="1:12" x14ac:dyDescent="0.25">
      <c r="A214" s="33"/>
      <c r="B214" s="33"/>
      <c r="C214" s="33"/>
      <c r="D214" s="33"/>
      <c r="E214" s="34"/>
      <c r="F214" s="34"/>
      <c r="G214" s="34"/>
      <c r="H214" s="33"/>
      <c r="I214" s="33"/>
      <c r="J214" s="33"/>
      <c r="K214" s="33"/>
      <c r="L214" s="33"/>
    </row>
    <row r="215" spans="1:12" x14ac:dyDescent="0.25">
      <c r="A215" s="33"/>
      <c r="B215" s="33"/>
      <c r="C215" s="33"/>
      <c r="D215" s="33"/>
      <c r="E215" s="34"/>
      <c r="F215" s="34"/>
      <c r="G215" s="34"/>
      <c r="H215" s="33"/>
      <c r="I215" s="33"/>
      <c r="J215" s="33"/>
      <c r="K215" s="33"/>
      <c r="L215" s="33"/>
    </row>
    <row r="216" spans="1:12" x14ac:dyDescent="0.25">
      <c r="A216" s="33"/>
      <c r="B216" s="33"/>
      <c r="C216" s="33"/>
      <c r="D216" s="33"/>
      <c r="E216" s="34"/>
      <c r="F216" s="34"/>
      <c r="G216" s="34"/>
      <c r="H216" s="33"/>
      <c r="I216" s="33"/>
      <c r="J216" s="33"/>
      <c r="K216" s="33"/>
      <c r="L216" s="33"/>
    </row>
    <row r="217" spans="1:12" x14ac:dyDescent="0.25">
      <c r="A217" s="33"/>
      <c r="B217" s="33"/>
      <c r="C217" s="33"/>
      <c r="D217" s="33"/>
      <c r="E217" s="34"/>
      <c r="F217" s="34"/>
      <c r="G217" s="34"/>
      <c r="H217" s="33"/>
      <c r="I217" s="33"/>
      <c r="J217" s="33"/>
      <c r="K217" s="33"/>
      <c r="L217" s="33"/>
    </row>
    <row r="218" spans="1:12" x14ac:dyDescent="0.25">
      <c r="A218" s="33"/>
      <c r="B218" s="33"/>
      <c r="C218" s="33"/>
      <c r="D218" s="33"/>
      <c r="E218" s="34"/>
      <c r="F218" s="34"/>
      <c r="G218" s="34"/>
      <c r="H218" s="33"/>
      <c r="I218" s="33"/>
      <c r="J218" s="33"/>
      <c r="K218" s="33"/>
      <c r="L218" s="33"/>
    </row>
    <row r="219" spans="1:12" x14ac:dyDescent="0.25">
      <c r="A219" s="33"/>
      <c r="B219" s="33"/>
      <c r="C219" s="33"/>
      <c r="D219" s="33"/>
      <c r="E219" s="34"/>
      <c r="F219" s="34"/>
      <c r="G219" s="34"/>
      <c r="H219" s="33"/>
      <c r="I219" s="33"/>
      <c r="J219" s="33"/>
      <c r="K219" s="33"/>
      <c r="L219" s="33"/>
    </row>
    <row r="220" spans="1:12" x14ac:dyDescent="0.25">
      <c r="A220" s="33"/>
      <c r="B220" s="33"/>
      <c r="C220" s="33"/>
      <c r="D220" s="33"/>
      <c r="E220" s="34"/>
      <c r="F220" s="34"/>
      <c r="G220" s="34"/>
      <c r="H220" s="33"/>
      <c r="I220" s="33"/>
      <c r="J220" s="33"/>
      <c r="K220" s="33"/>
      <c r="L220" s="33"/>
    </row>
    <row r="221" spans="1:12" x14ac:dyDescent="0.25">
      <c r="A221" s="33"/>
      <c r="B221" s="33"/>
      <c r="C221" s="33"/>
      <c r="D221" s="33"/>
      <c r="E221" s="34"/>
      <c r="F221" s="34"/>
      <c r="G221" s="34"/>
      <c r="H221" s="33"/>
      <c r="I221" s="33"/>
      <c r="J221" s="33"/>
      <c r="K221" s="33"/>
      <c r="L221" s="33"/>
    </row>
    <row r="222" spans="1:12" x14ac:dyDescent="0.25">
      <c r="A222" s="33"/>
      <c r="B222" s="33"/>
      <c r="C222" s="33"/>
      <c r="D222" s="33"/>
      <c r="E222" s="34"/>
      <c r="F222" s="34"/>
      <c r="G222" s="34"/>
      <c r="H222" s="33"/>
      <c r="I222" s="33"/>
      <c r="J222" s="33"/>
      <c r="K222" s="33"/>
      <c r="L222" s="33"/>
    </row>
    <row r="223" spans="1:12" x14ac:dyDescent="0.25">
      <c r="A223" s="33"/>
      <c r="B223" s="33"/>
      <c r="C223" s="33"/>
      <c r="D223" s="33"/>
      <c r="E223" s="34"/>
      <c r="F223" s="34"/>
      <c r="G223" s="34"/>
      <c r="H223" s="33"/>
      <c r="I223" s="33"/>
      <c r="J223" s="33"/>
      <c r="K223" s="33"/>
      <c r="L223" s="33"/>
    </row>
    <row r="224" spans="1:12" x14ac:dyDescent="0.25">
      <c r="A224" s="33"/>
      <c r="B224" s="33"/>
      <c r="C224" s="33"/>
      <c r="D224" s="33"/>
      <c r="E224" s="34"/>
      <c r="F224" s="34"/>
      <c r="G224" s="34"/>
      <c r="H224" s="33"/>
      <c r="I224" s="33"/>
      <c r="J224" s="33"/>
      <c r="K224" s="33"/>
      <c r="L224" s="33"/>
    </row>
    <row r="225" spans="1:12" x14ac:dyDescent="0.25">
      <c r="A225" s="33"/>
      <c r="B225" s="33"/>
      <c r="C225" s="33"/>
      <c r="D225" s="33"/>
      <c r="E225" s="34"/>
      <c r="F225" s="34"/>
      <c r="G225" s="34"/>
      <c r="H225" s="33"/>
      <c r="I225" s="33"/>
      <c r="J225" s="33"/>
      <c r="K225" s="33"/>
      <c r="L225" s="33"/>
    </row>
    <row r="226" spans="1:12" x14ac:dyDescent="0.25">
      <c r="A226" s="33"/>
      <c r="B226" s="33"/>
      <c r="C226" s="33"/>
      <c r="D226" s="33"/>
      <c r="E226" s="34"/>
      <c r="F226" s="34"/>
      <c r="G226" s="34"/>
      <c r="H226" s="33"/>
      <c r="I226" s="33"/>
      <c r="J226" s="33"/>
      <c r="K226" s="33"/>
      <c r="L226" s="33"/>
    </row>
    <row r="227" spans="1:12" x14ac:dyDescent="0.25">
      <c r="A227" s="33"/>
      <c r="B227" s="33"/>
      <c r="C227" s="33"/>
      <c r="D227" s="33"/>
      <c r="E227" s="34"/>
      <c r="F227" s="34"/>
      <c r="G227" s="34"/>
      <c r="H227" s="33"/>
      <c r="I227" s="33"/>
      <c r="J227" s="33"/>
      <c r="K227" s="33"/>
      <c r="L227" s="33"/>
    </row>
    <row r="228" spans="1:12" x14ac:dyDescent="0.25">
      <c r="A228" s="33"/>
      <c r="B228" s="33"/>
      <c r="C228" s="33"/>
      <c r="D228" s="33"/>
      <c r="E228" s="34"/>
      <c r="F228" s="34"/>
      <c r="G228" s="34"/>
      <c r="H228" s="33"/>
      <c r="I228" s="33"/>
      <c r="J228" s="33"/>
      <c r="K228" s="33"/>
      <c r="L228" s="33"/>
    </row>
    <row r="229" spans="1:12" x14ac:dyDescent="0.25">
      <c r="A229" s="33"/>
      <c r="B229" s="33"/>
      <c r="C229" s="33"/>
      <c r="D229" s="33"/>
      <c r="E229" s="34"/>
      <c r="F229" s="34"/>
      <c r="G229" s="34"/>
      <c r="H229" s="33"/>
      <c r="I229" s="33"/>
      <c r="J229" s="33"/>
      <c r="K229" s="33"/>
      <c r="L229" s="33"/>
    </row>
    <row r="230" spans="1:12" x14ac:dyDescent="0.25">
      <c r="A230" s="33"/>
      <c r="B230" s="33"/>
      <c r="C230" s="33"/>
      <c r="D230" s="33"/>
      <c r="E230" s="34"/>
      <c r="F230" s="34"/>
      <c r="G230" s="34"/>
      <c r="H230" s="33"/>
      <c r="I230" s="33"/>
      <c r="J230" s="33"/>
      <c r="K230" s="33"/>
      <c r="L230" s="33"/>
    </row>
    <row r="231" spans="1:12" x14ac:dyDescent="0.25">
      <c r="A231" s="33"/>
      <c r="B231" s="33"/>
      <c r="C231" s="33"/>
      <c r="D231" s="33"/>
      <c r="E231" s="34"/>
      <c r="F231" s="34"/>
      <c r="G231" s="34"/>
      <c r="H231" s="33"/>
      <c r="I231" s="33"/>
      <c r="J231" s="33"/>
      <c r="K231" s="33"/>
      <c r="L231" s="33"/>
    </row>
    <row r="232" spans="1:12" x14ac:dyDescent="0.25">
      <c r="A232" s="33"/>
      <c r="B232" s="33"/>
      <c r="C232" s="33"/>
      <c r="D232" s="33"/>
      <c r="E232" s="34"/>
      <c r="F232" s="34"/>
      <c r="G232" s="34"/>
      <c r="H232" s="33"/>
      <c r="I232" s="33"/>
      <c r="J232" s="33"/>
      <c r="K232" s="33"/>
      <c r="L232" s="33"/>
    </row>
    <row r="233" spans="1:12" x14ac:dyDescent="0.25">
      <c r="A233" s="33"/>
      <c r="B233" s="33"/>
      <c r="C233" s="33"/>
      <c r="D233" s="33"/>
      <c r="E233" s="34"/>
      <c r="F233" s="34"/>
      <c r="G233" s="34"/>
      <c r="H233" s="33"/>
      <c r="I233" s="33"/>
      <c r="J233" s="33"/>
      <c r="K233" s="33"/>
      <c r="L233" s="33"/>
    </row>
    <row r="234" spans="1:12" x14ac:dyDescent="0.25">
      <c r="A234" s="33"/>
      <c r="B234" s="33"/>
      <c r="C234" s="33"/>
      <c r="D234" s="33"/>
      <c r="E234" s="34"/>
      <c r="F234" s="34"/>
      <c r="G234" s="34"/>
      <c r="H234" s="33"/>
      <c r="I234" s="33"/>
      <c r="J234" s="33"/>
      <c r="K234" s="33"/>
      <c r="L234" s="33"/>
    </row>
    <row r="235" spans="1:12" x14ac:dyDescent="0.25">
      <c r="A235" s="33"/>
      <c r="B235" s="33"/>
      <c r="C235" s="33"/>
      <c r="D235" s="33"/>
      <c r="E235" s="34"/>
      <c r="F235" s="34"/>
      <c r="G235" s="34"/>
      <c r="H235" s="33"/>
      <c r="I235" s="33"/>
      <c r="J235" s="33"/>
      <c r="K235" s="33"/>
      <c r="L235" s="33"/>
    </row>
    <row r="236" spans="1:12" x14ac:dyDescent="0.25">
      <c r="A236" s="33"/>
      <c r="B236" s="33"/>
      <c r="C236" s="33"/>
      <c r="D236" s="33"/>
      <c r="E236" s="34"/>
      <c r="F236" s="34"/>
      <c r="G236" s="34"/>
      <c r="H236" s="33"/>
      <c r="I236" s="33"/>
      <c r="J236" s="33"/>
      <c r="K236" s="33"/>
      <c r="L236" s="33"/>
    </row>
    <row r="237" spans="1:12" x14ac:dyDescent="0.25">
      <c r="A237" s="33"/>
      <c r="B237" s="33"/>
      <c r="C237" s="33"/>
      <c r="D237" s="33"/>
      <c r="E237" s="34"/>
      <c r="F237" s="34"/>
      <c r="G237" s="34"/>
      <c r="H237" s="33"/>
      <c r="I237" s="33"/>
      <c r="J237" s="33"/>
      <c r="K237" s="33"/>
      <c r="L237" s="33"/>
    </row>
  </sheetData>
  <mergeCells count="3">
    <mergeCell ref="I3:L3"/>
    <mergeCell ref="A1:L2"/>
    <mergeCell ref="A135:L13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2022-10-13T14:25:16Z</cp:lastPrinted>
  <dcterms:created xsi:type="dcterms:W3CDTF">2022-04-04T05:42:47Z</dcterms:created>
  <dcterms:modified xsi:type="dcterms:W3CDTF">2022-10-13T14:25:29Z</dcterms:modified>
</cp:coreProperties>
</file>