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Row">Отчет!$A$29:$F$29</definedName>
    <definedName name="ImportRowTotal">Отчет!$A$28:$F$28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<sst xmlns="http://schemas.openxmlformats.org/spreadsheetml/2006/main" count="265" uniqueCount="126">
  <si>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</si>
  <si>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</si>
  <si>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01.07.2021</t>
  </si>
  <si>
    <t>Организация:</t>
  </si>
  <si>
    <t>Ўзбекистон Республикаси Ўрмон хўжалиги давлат қўмитаси</t>
  </si>
  <si>
    <t>Периодичность:</t>
  </si>
  <si>
    <t>1 июля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</si>
  <si>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</si>
  <si>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</si>
  <si>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</si>
  <si>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</si>
  <si>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</si>
  <si>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</si>
  <si>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</si>
  <si>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</si>
  <si>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</si>
  <si>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</si>
  <si>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</si>
  <si>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</si>
  <si>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</si>
  <si>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</si>
  <si>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</si>
  <si>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</si>
  <si>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</si>
  <si>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</si>
  <si>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</si>
  <si>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</si>
  <si>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</si>
  <si>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</si>
  <si>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</si>
  <si>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</si>
  <si>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</si>
  <si>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</si>
  <si>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</si>
  <si>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</si>
  <si>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</si>
  <si>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</si>
  <si>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</si>
  <si>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</si>
  <si>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</si>
  <si>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</si>
  <si>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</si>
  <si>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</si>
  <si>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</si>
  <si>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</si>
  <si>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</si>
  <si>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</si>
  <si>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</si>
  <si>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</si>
  <si>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</si>
  <si>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</si>
  <si>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</si>
  <si>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</si>
  <si>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</si>
  <si>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</si>
  <si>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</si>
  <si>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</si>
  <si>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</si>
  <si>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</si>
  <si>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</si>
  <si>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</si>
  <si>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</si>
  <si>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</si>
  <si>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</si>
  <si>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</si>
  <si>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Содержание и текущий ремонт</t>
  </si>
  <si>
    <t>30</t>
  </si>
  <si>
    <t>Здания</t>
  </si>
  <si>
    <t>32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</si>
  <si>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</si>
  <si>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</si>
  <si>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</si>
  <si>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</si>
  <si>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</si>
  <si>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</si>
  <si>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</si>
  <si>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</si>
  <si>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</si>
  <si>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</si>
  <si>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</si>
  <si>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</si>
  <si>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</si>
  <si>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</si>
  <si>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</si>
  <si>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</si>
  <si>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</si>
  <si>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</si>
  <si>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</si>
  <si>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</si>
  <si>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</si>
  <si>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</si>
  <si>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</si>
  <si>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</si>
  <si>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</si>
  <si>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</si>
  <si>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</si>
  <si>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</si>
  <si>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Приобретение основных средств</t>
  </si>
  <si>
    <t>54</t>
  </si>
  <si>
    <t>Транспортные средства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</si>
  <si>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</si>
  <si>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</si>
  <si>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</si>
  <si>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</si>
  <si>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</si>
  <si>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</si>
  <si>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</si>
  <si>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</si>
  <si>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</si>
  <si>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</si>
  <si>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</si>
  <si>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 xml:space="preserve">Прочие расходы по приобретению основных средств </t>
  </si>
  <si>
    <t>ДРУГИЕ РАСХОДЫ</t>
  </si>
  <si>
    <t>48</t>
  </si>
  <si>
    <t>Различные прочие расходы</t>
  </si>
  <si>
    <t>Текущие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</si>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</sst>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u/>
      <sz val="11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  <xf numFmtId="0" fontId="27" fillId="10" borderId="0"/>
  </cellStyleXfs>
  <cellXfs count="37">
    <xf numFmtId="0" fontId="1" fillId="10" borderId="0" xfId="0" applyNumberFormat="1" applyFont="1" applyFill="1" applyBorder="1"/>
    <xf numFmtId="165" fontId="24" fillId="33" borderId="13" xfId="41" applyNumberFormat="1" applyFont="1" applyFill="1" applyBorder="1" applyAlignment="1">
      <alignment horizontal="center" vertical="center"/>
    </xf>
    <xf numFmtId="165" fontId="25" fillId="33" borderId="13" xfId="41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textRotation="90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2" fillId="33" borderId="13" xfId="35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0" fontId="21" fillId="0" borderId="13" xfId="35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/>
    <xf numFmtId="164" fontId="23" fillId="0" borderId="0" xfId="0" applyNumberFormat="1" applyFont="1" applyFill="1" applyBorder="1"/>
    <xf numFmtId="0" fontId="19" fillId="0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3" fillId="0" borderId="12" xfId="0" applyNumberFormat="1" applyFont="1" applyFill="1" applyBorder="1" applyAlignment="1">
      <alignment wrapText="1"/>
    </xf>
    <xf numFmtId="16" fontId="19" fillId="0" borderId="10" xfId="0" applyNumberFormat="1" applyFont="1" applyFill="1" applyBorder="1" applyAlignment="1">
      <alignment wrapText="1"/>
    </xf>
    <xf numFmtId="0" fontId="19" fillId="0" borderId="11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1" xfId="0" applyNumberFormat="1" applyFont="1" applyFill="1" applyBorder="1" applyAlignment="1">
      <alignment horizontal="left" wrapText="1"/>
    </xf>
    <xf numFmtId="0" fontId="19" fillId="0" borderId="12" xfId="0" applyNumberFormat="1" applyFont="1" applyFill="1" applyBorder="1" applyAlignment="1">
      <alignment horizontal="left" wrapText="1"/>
    </xf>
  </cellXfs>
  <cellStyles count="44">
    <cellStyle name="20% — акцент1" xfId="43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Обычный 4" xfId="3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16384" width="9.140625" style="12"/>
  </cols>
  <sheetData>
    <row r="1" spans="1:6" ht="54.75" customHeight="1" x14ac:dyDescent="0.25">
      <c r="C1" s="25" t="s">
        <v>0</v>
      </c>
      <c r="D1" s="25"/>
      <c r="E1" s="25"/>
      <c r="F1" s="25"/>
    </row>
    <row r="2" spans="1:6" ht="36.75" customHeight="1" x14ac:dyDescent="0.25">
      <c r="A2" s="26" t="s">
        <v>1</v>
      </c>
      <c r="B2" s="26"/>
      <c r="C2" s="26"/>
      <c r="D2" s="26"/>
      <c r="E2" s="26"/>
      <c r="F2" s="26"/>
    </row>
    <row r="3" spans="1:6" x14ac:dyDescent="0.25">
      <c r="A3" s="27" t="s">
        <v>2</v>
      </c>
      <c r="B3" s="27"/>
      <c r="C3" s="27"/>
      <c r="D3" s="27"/>
      <c r="E3" s="27"/>
      <c r="F3" s="27"/>
    </row>
    <row r="5" spans="1:6" x14ac:dyDescent="0.25">
      <c r="A5" s="10" t="s">
        <v>3</v>
      </c>
      <c r="B5" s="28" t="s">
        <v>4</v>
      </c>
      <c r="C5" s="28"/>
      <c r="D5" s="28"/>
      <c r="E5" s="28"/>
      <c r="F5" s="28"/>
    </row>
    <row r="6" spans="1:6" x14ac:dyDescent="0.25">
      <c r="A6" s="10" t="s">
        <v>5</v>
      </c>
      <c r="B6" s="29" t="s">
        <v>6</v>
      </c>
      <c r="C6" s="29"/>
      <c r="D6" s="29"/>
      <c r="E6" s="29"/>
      <c r="F6" s="29"/>
    </row>
    <row r="7" spans="1:6" x14ac:dyDescent="0.25">
      <c r="A7" s="10" t="s">
        <v>7</v>
      </c>
      <c r="B7" s="29" t="s">
        <v>8</v>
      </c>
      <c r="C7" s="29"/>
      <c r="D7" s="29"/>
      <c r="E7" s="29"/>
      <c r="F7" s="29"/>
    </row>
    <row r="8" spans="1:6" x14ac:dyDescent="0.25">
      <c r="A8" s="10" t="s">
        <v>9</v>
      </c>
      <c r="B8" s="29" t="s">
        <v>10</v>
      </c>
      <c r="C8" s="29"/>
      <c r="D8" s="29"/>
      <c r="E8" s="29"/>
      <c r="F8" s="29"/>
    </row>
    <row r="9" spans="1:6" x14ac:dyDescent="0.2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500832.4</v>
      </c>
    </row>
    <row r="12" spans="1:6" ht="15.75" customHeight="1" x14ac:dyDescent="0.25">
      <c r="A12" s="24" t="s">
        <v>15</v>
      </c>
      <c r="B12" s="22"/>
      <c r="C12" s="22"/>
      <c r="D12" s="22"/>
      <c r="E12" s="23"/>
      <c r="F12" s="1">
        <f>F13+F20</f>
        <v>4002361.2</v>
      </c>
    </row>
    <row r="13" spans="1:6" ht="15.75" customHeight="1" x14ac:dyDescent="0.25">
      <c r="A13" s="21" t="s">
        <v>16</v>
      </c>
      <c r="B13" s="22"/>
      <c r="C13" s="22"/>
      <c r="D13" s="22"/>
      <c r="E13" s="23"/>
      <c r="F13" s="1">
        <f>SUM(F15:F19)</f>
        <v>3546013</v>
      </c>
    </row>
    <row r="14" spans="1:6" ht="15.75" customHeight="1" x14ac:dyDescent="0.25">
      <c r="A14" s="18" t="s">
        <v>17</v>
      </c>
      <c r="B14" s="19"/>
      <c r="C14" s="19"/>
      <c r="D14" s="19"/>
      <c r="E14" s="20"/>
      <c r="F14" s="1"/>
    </row>
    <row r="15" spans="1:6" ht="15.75" customHeight="1" x14ac:dyDescent="0.25">
      <c r="A15" s="18" t="s">
        <v>18</v>
      </c>
      <c r="B15" s="19"/>
      <c r="C15" s="19"/>
      <c r="D15" s="19"/>
      <c r="E15" s="20"/>
      <c r="F15" s="2">
        <v>3240297.6</v>
      </c>
    </row>
    <row r="16" spans="1:6" ht="33.75" customHeight="1" x14ac:dyDescent="0.25">
      <c r="A16" s="18" t="s">
        <v>19</v>
      </c>
      <c r="B16" s="19"/>
      <c r="C16" s="19"/>
      <c r="D16" s="19"/>
      <c r="E16" s="20"/>
      <c r="F16" s="2">
        <v>0</v>
      </c>
    </row>
    <row r="17" spans="1:6" ht="33" customHeight="1" x14ac:dyDescent="0.25">
      <c r="A17" s="18" t="s">
        <v>20</v>
      </c>
      <c r="B17" s="19"/>
      <c r="C17" s="19"/>
      <c r="D17" s="19"/>
      <c r="E17" s="20"/>
      <c r="F17" s="2">
        <v>0</v>
      </c>
    </row>
    <row r="18" spans="1:6" x14ac:dyDescent="0.25">
      <c r="A18" s="18" t="s">
        <v>21</v>
      </c>
      <c r="B18" s="19"/>
      <c r="C18" s="19"/>
      <c r="D18" s="19"/>
      <c r="E18" s="20"/>
      <c r="F18" s="2">
        <v>305715.40000000002</v>
      </c>
    </row>
    <row r="19" spans="1:6" ht="31.5" customHeight="1" x14ac:dyDescent="0.25">
      <c r="A19" s="18" t="s">
        <v>22</v>
      </c>
      <c r="B19" s="19"/>
      <c r="C19" s="19"/>
      <c r="D19" s="19"/>
      <c r="E19" s="20"/>
      <c r="F19" s="2">
        <v>0</v>
      </c>
    </row>
    <row r="20" spans="1:6" x14ac:dyDescent="0.25">
      <c r="A20" s="21" t="s">
        <v>23</v>
      </c>
      <c r="B20" s="22"/>
      <c r="C20" s="22"/>
      <c r="D20" s="22"/>
      <c r="E20" s="23"/>
      <c r="F20" s="1">
        <v>456348.2</v>
      </c>
    </row>
    <row r="21" spans="1:6" ht="15.75" customHeight="1" x14ac:dyDescent="0.25">
      <c r="A21" s="24" t="s">
        <v>24</v>
      </c>
      <c r="B21" s="22"/>
      <c r="C21" s="22"/>
      <c r="D21" s="22"/>
      <c r="E21" s="23"/>
      <c r="F21" s="1">
        <f>F22+F23</f>
        <v>3601567.0999999996</v>
      </c>
    </row>
    <row r="22" spans="1:6" ht="15.75" customHeight="1" x14ac:dyDescent="0.25">
      <c r="A22" s="24" t="s">
        <v>25</v>
      </c>
      <c r="B22" s="22"/>
      <c r="C22" s="22"/>
      <c r="D22" s="22"/>
      <c r="E22" s="23"/>
      <c r="F22" s="1">
        <v>3109583.8</v>
      </c>
    </row>
    <row r="23" spans="1:6" ht="15.75" customHeight="1" x14ac:dyDescent="0.25">
      <c r="A23" s="24" t="s">
        <v>26</v>
      </c>
      <c r="B23" s="22"/>
      <c r="C23" s="22"/>
      <c r="D23" s="22"/>
      <c r="E23" s="23"/>
      <c r="F23" s="1">
        <v>491983.3</v>
      </c>
    </row>
    <row r="24" spans="1:6" ht="15.75" customHeight="1" x14ac:dyDescent="0.25">
      <c r="A24" s="24" t="s">
        <v>27</v>
      </c>
      <c r="B24" s="22"/>
      <c r="C24" s="22"/>
      <c r="D24" s="22"/>
      <c r="E24" s="23"/>
      <c r="F24" s="1">
        <f>F11+F12-F21</f>
        <v>901626.50000000093</v>
      </c>
    </row>
    <row r="25" spans="1:6" ht="15.75" customHeight="1" x14ac:dyDescent="0.25">
      <c r="A25" s="24" t="s">
        <v>28</v>
      </c>
      <c r="B25" s="22"/>
      <c r="C25" s="22"/>
      <c r="D25" s="22"/>
      <c r="E25" s="23"/>
      <c r="F25" s="1">
        <v>0</v>
      </c>
    </row>
    <row r="26" spans="1:6" x14ac:dyDescent="0.25">
      <c r="A26" s="15" t="s">
        <v>29</v>
      </c>
      <c r="B26" s="15"/>
      <c r="C26" s="15"/>
      <c r="D26" s="15"/>
      <c r="E26" s="15"/>
      <c r="F26" s="15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25">
      <c r="A28" s="6" t="s">
        <v>36</v>
      </c>
      <c r="B28" s="7" t="s">
        <v>37</v>
      </c>
      <c r="C28" s="7" t="s">
        <v>38</v>
      </c>
      <c r="D28" s="7" t="s">
        <v>39</v>
      </c>
      <c r="E28" s="1">
        <v>141352.79999999999</v>
      </c>
      <c r="F28" s="1">
        <v>173190</v>
      </c>
    </row>
    <row r="29" spans="1:6" x14ac:dyDescent="0.25">
      <c r="A29" s="6" t="s">
        <v>40</v>
      </c>
      <c r="B29" s="7" t="s">
        <v>37</v>
      </c>
      <c r="C29" s="7" t="s">
        <v>41</v>
      </c>
      <c r="D29" s="7" t="s">
        <v>39</v>
      </c>
      <c r="E29" s="1">
        <v>141352.79999999999</v>
      </c>
      <c r="F29" s="1">
        <v>173190</v>
      </c>
    </row>
    <row r="30" spans="1:6" x14ac:dyDescent="0.25">
      <c r="A30" s="8" t="s">
        <v>42</v>
      </c>
      <c r="B30" s="9" t="s">
        <v>37</v>
      </c>
      <c r="C30" s="9" t="s">
        <v>41</v>
      </c>
      <c r="D30" s="9" t="s">
        <v>43</v>
      </c>
      <c r="E30" s="2">
        <v>141352.79999999999</v>
      </c>
      <c r="F30" s="2">
        <v>173190</v>
      </c>
    </row>
    <row r="31" spans="1:6" ht="25.5" x14ac:dyDescent="0.25">
      <c r="A31" s="6" t="s">
        <v>44</v>
      </c>
      <c r="B31" s="7" t="s">
        <v>45</v>
      </c>
      <c r="C31" s="7" t="s">
        <v>45</v>
      </c>
      <c r="D31" s="7" t="s">
        <v>45</v>
      </c>
      <c r="E31" s="1">
        <v>141352.79999999999</v>
      </c>
      <c r="F31" s="1">
        <v>173190</v>
      </c>
    </row>
    <row r="32" spans="1:6" x14ac:dyDescent="0.25">
      <c r="A32" s="6" t="s">
        <v>46</v>
      </c>
      <c r="B32" s="7" t="s">
        <v>37</v>
      </c>
      <c r="C32" s="7" t="s">
        <v>47</v>
      </c>
      <c r="D32" s="7" t="s">
        <v>39</v>
      </c>
      <c r="E32" s="1">
        <v>39369.800000000003</v>
      </c>
      <c r="F32" s="1">
        <v>42537.4</v>
      </c>
    </row>
    <row r="33" spans="1:6" ht="25.5" x14ac:dyDescent="0.25">
      <c r="A33" s="6" t="s">
        <v>48</v>
      </c>
      <c r="B33" s="7" t="s">
        <v>37</v>
      </c>
      <c r="C33" s="7" t="s">
        <v>49</v>
      </c>
      <c r="D33" s="7" t="s">
        <v>39</v>
      </c>
      <c r="E33" s="1">
        <v>39369.800000000003</v>
      </c>
      <c r="F33" s="1">
        <v>42537.4</v>
      </c>
    </row>
    <row r="34" spans="1:6" x14ac:dyDescent="0.25">
      <c r="A34" s="8" t="s">
        <v>50</v>
      </c>
      <c r="B34" s="9" t="s">
        <v>37</v>
      </c>
      <c r="C34" s="9" t="s">
        <v>49</v>
      </c>
      <c r="D34" s="9" t="s">
        <v>43</v>
      </c>
      <c r="E34" s="2">
        <v>39369.800000000003</v>
      </c>
      <c r="F34" s="2">
        <v>42537.4</v>
      </c>
    </row>
    <row r="35" spans="1:6" x14ac:dyDescent="0.25">
      <c r="A35" s="6" t="s">
        <v>51</v>
      </c>
      <c r="B35" s="7" t="s">
        <v>45</v>
      </c>
      <c r="C35" s="7" t="s">
        <v>45</v>
      </c>
      <c r="D35" s="7" t="s">
        <v>45</v>
      </c>
      <c r="E35" s="1">
        <v>39369.800000000003</v>
      </c>
      <c r="F35" s="1">
        <v>42537.4</v>
      </c>
    </row>
    <row r="36" spans="1:6" ht="25.5" x14ac:dyDescent="0.25">
      <c r="A36" s="6" t="s">
        <v>52</v>
      </c>
      <c r="B36" s="7" t="s">
        <v>53</v>
      </c>
      <c r="C36" s="7" t="s">
        <v>47</v>
      </c>
      <c r="D36" s="7" t="s">
        <v>39</v>
      </c>
      <c r="E36" s="1">
        <v>1230786.3999999999</v>
      </c>
      <c r="F36" s="1">
        <v>1100000</v>
      </c>
    </row>
    <row r="37" spans="1:6" x14ac:dyDescent="0.25">
      <c r="A37" s="6" t="s">
        <v>54</v>
      </c>
      <c r="B37" s="7" t="s">
        <v>53</v>
      </c>
      <c r="C37" s="7" t="s">
        <v>49</v>
      </c>
      <c r="D37" s="7" t="s">
        <v>39</v>
      </c>
      <c r="E37" s="1">
        <v>1230786.3999999999</v>
      </c>
      <c r="F37" s="1">
        <v>1100000</v>
      </c>
    </row>
    <row r="38" spans="1:6" x14ac:dyDescent="0.25">
      <c r="A38" s="8" t="s">
        <v>55</v>
      </c>
      <c r="B38" s="9" t="s">
        <v>53</v>
      </c>
      <c r="C38" s="9" t="s">
        <v>49</v>
      </c>
      <c r="D38" s="9" t="s">
        <v>56</v>
      </c>
      <c r="E38" s="2">
        <v>1230786.3999999999</v>
      </c>
      <c r="F38" s="2">
        <v>1100000</v>
      </c>
    </row>
    <row r="39" spans="1:6" x14ac:dyDescent="0.25">
      <c r="A39" s="6" t="s">
        <v>57</v>
      </c>
      <c r="B39" s="7" t="s">
        <v>45</v>
      </c>
      <c r="C39" s="7" t="s">
        <v>45</v>
      </c>
      <c r="D39" s="7" t="s">
        <v>45</v>
      </c>
      <c r="E39" s="1">
        <v>1230786.3999999999</v>
      </c>
      <c r="F39" s="1">
        <v>1100000</v>
      </c>
    </row>
    <row r="40" spans="1:6" x14ac:dyDescent="0.25">
      <c r="A40" s="6" t="s">
        <v>58</v>
      </c>
      <c r="B40" s="7" t="s">
        <v>59</v>
      </c>
      <c r="C40" s="7" t="s">
        <v>60</v>
      </c>
      <c r="D40" s="7" t="s">
        <v>39</v>
      </c>
      <c r="E40" s="1">
        <v>1206934.7</v>
      </c>
      <c r="F40" s="1">
        <v>987513.8</v>
      </c>
    </row>
    <row r="41" spans="1:6" x14ac:dyDescent="0.25">
      <c r="A41" s="6" t="s">
        <v>61</v>
      </c>
      <c r="B41" s="7" t="s">
        <v>59</v>
      </c>
      <c r="C41" s="7" t="s">
        <v>38</v>
      </c>
      <c r="D41" s="7" t="s">
        <v>39</v>
      </c>
      <c r="E41" s="1">
        <v>30190.2</v>
      </c>
      <c r="F41" s="1">
        <v>25129.599999999999</v>
      </c>
    </row>
    <row r="42" spans="1:6" x14ac:dyDescent="0.25">
      <c r="A42" s="8" t="s">
        <v>62</v>
      </c>
      <c r="B42" s="9" t="s">
        <v>59</v>
      </c>
      <c r="C42" s="9" t="s">
        <v>41</v>
      </c>
      <c r="D42" s="9" t="s">
        <v>39</v>
      </c>
      <c r="E42" s="2">
        <v>30190.2</v>
      </c>
      <c r="F42" s="2">
        <v>25129.599999999999</v>
      </c>
    </row>
    <row r="43" spans="1:6" x14ac:dyDescent="0.25">
      <c r="A43" s="6" t="s">
        <v>63</v>
      </c>
      <c r="B43" s="7" t="s">
        <v>59</v>
      </c>
      <c r="C43" s="7" t="s">
        <v>47</v>
      </c>
      <c r="D43" s="7" t="s">
        <v>39</v>
      </c>
      <c r="E43" s="1">
        <v>0</v>
      </c>
      <c r="F43" s="1">
        <v>846.6</v>
      </c>
    </row>
    <row r="44" spans="1:6" x14ac:dyDescent="0.25">
      <c r="A44" s="8" t="s">
        <v>64</v>
      </c>
      <c r="B44" s="9" t="s">
        <v>59</v>
      </c>
      <c r="C44" s="9" t="s">
        <v>49</v>
      </c>
      <c r="D44" s="9" t="s">
        <v>39</v>
      </c>
      <c r="E44" s="2">
        <v>0</v>
      </c>
      <c r="F44" s="2">
        <v>846.6</v>
      </c>
    </row>
    <row r="45" spans="1:6" x14ac:dyDescent="0.25">
      <c r="A45" s="6" t="s">
        <v>65</v>
      </c>
      <c r="B45" s="7" t="s">
        <v>59</v>
      </c>
      <c r="C45" s="7" t="s">
        <v>66</v>
      </c>
      <c r="D45" s="7" t="s">
        <v>39</v>
      </c>
      <c r="E45" s="1">
        <v>52969.599999999999</v>
      </c>
      <c r="F45" s="1">
        <v>4070</v>
      </c>
    </row>
    <row r="46" spans="1:6" x14ac:dyDescent="0.25">
      <c r="A46" s="6" t="s">
        <v>67</v>
      </c>
      <c r="B46" s="7" t="s">
        <v>59</v>
      </c>
      <c r="C46" s="7" t="s">
        <v>68</v>
      </c>
      <c r="D46" s="7" t="s">
        <v>39</v>
      </c>
      <c r="E46" s="1">
        <v>48899.6</v>
      </c>
      <c r="F46" s="1">
        <v>0</v>
      </c>
    </row>
    <row r="47" spans="1:6" x14ac:dyDescent="0.25">
      <c r="A47" s="8" t="s">
        <v>55</v>
      </c>
      <c r="B47" s="9" t="s">
        <v>59</v>
      </c>
      <c r="C47" s="9" t="s">
        <v>68</v>
      </c>
      <c r="D47" s="9" t="s">
        <v>56</v>
      </c>
      <c r="E47" s="2">
        <v>48899.6</v>
      </c>
      <c r="F47" s="2">
        <v>0</v>
      </c>
    </row>
    <row r="48" spans="1:6" x14ac:dyDescent="0.25">
      <c r="A48" s="6" t="s">
        <v>69</v>
      </c>
      <c r="B48" s="7" t="s">
        <v>59</v>
      </c>
      <c r="C48" s="7" t="s">
        <v>70</v>
      </c>
      <c r="D48" s="7" t="s">
        <v>39</v>
      </c>
      <c r="E48" s="1">
        <v>2700</v>
      </c>
      <c r="F48" s="1">
        <v>2700</v>
      </c>
    </row>
    <row r="49" spans="1:6" ht="25.5" x14ac:dyDescent="0.25">
      <c r="A49" s="6" t="s">
        <v>71</v>
      </c>
      <c r="B49" s="7" t="s">
        <v>59</v>
      </c>
      <c r="C49" s="7" t="s">
        <v>70</v>
      </c>
      <c r="D49" s="7" t="s">
        <v>72</v>
      </c>
      <c r="E49" s="1">
        <v>2700</v>
      </c>
      <c r="F49" s="1">
        <v>2700</v>
      </c>
    </row>
    <row r="50" spans="1:6" x14ac:dyDescent="0.25">
      <c r="A50" s="8" t="s">
        <v>73</v>
      </c>
      <c r="B50" s="9" t="s">
        <v>59</v>
      </c>
      <c r="C50" s="9" t="s">
        <v>70</v>
      </c>
      <c r="D50" s="9" t="s">
        <v>74</v>
      </c>
      <c r="E50" s="2">
        <v>2700</v>
      </c>
      <c r="F50" s="2">
        <v>2700</v>
      </c>
    </row>
    <row r="51" spans="1:6" ht="25.5" x14ac:dyDescent="0.25">
      <c r="A51" s="8" t="s">
        <v>75</v>
      </c>
      <c r="B51" s="9" t="s">
        <v>59</v>
      </c>
      <c r="C51" s="9" t="s">
        <v>76</v>
      </c>
      <c r="D51" s="9" t="s">
        <v>39</v>
      </c>
      <c r="E51" s="2">
        <v>1370</v>
      </c>
      <c r="F51" s="2">
        <v>1370</v>
      </c>
    </row>
    <row r="52" spans="1:6" ht="25.5" x14ac:dyDescent="0.25">
      <c r="A52" s="6" t="s">
        <v>77</v>
      </c>
      <c r="B52" s="7" t="s">
        <v>59</v>
      </c>
      <c r="C52" s="7" t="s">
        <v>78</v>
      </c>
      <c r="D52" s="7" t="s">
        <v>39</v>
      </c>
      <c r="E52" s="1">
        <v>31271.8</v>
      </c>
      <c r="F52" s="1">
        <v>4382.2</v>
      </c>
    </row>
    <row r="53" spans="1:6" x14ac:dyDescent="0.25">
      <c r="A53" s="6" t="s">
        <v>79</v>
      </c>
      <c r="B53" s="7" t="s">
        <v>59</v>
      </c>
      <c r="C53" s="7" t="s">
        <v>80</v>
      </c>
      <c r="D53" s="7" t="s">
        <v>39</v>
      </c>
      <c r="E53" s="1">
        <v>31271.8</v>
      </c>
      <c r="F53" s="1">
        <v>4382.2</v>
      </c>
    </row>
    <row r="54" spans="1:6" x14ac:dyDescent="0.25">
      <c r="A54" s="6" t="s">
        <v>81</v>
      </c>
      <c r="B54" s="7" t="s">
        <v>59</v>
      </c>
      <c r="C54" s="7" t="s">
        <v>80</v>
      </c>
      <c r="D54" s="7" t="s">
        <v>43</v>
      </c>
      <c r="E54" s="1">
        <v>25211.8</v>
      </c>
      <c r="F54" s="1">
        <v>1119.5999999999999</v>
      </c>
    </row>
    <row r="55" spans="1:6" x14ac:dyDescent="0.25">
      <c r="A55" s="8" t="s">
        <v>82</v>
      </c>
      <c r="B55" s="9" t="s">
        <v>59</v>
      </c>
      <c r="C55" s="9" t="s">
        <v>80</v>
      </c>
      <c r="D55" s="9" t="s">
        <v>83</v>
      </c>
      <c r="E55" s="2">
        <v>25211.8</v>
      </c>
      <c r="F55" s="2">
        <v>1119.5999999999999</v>
      </c>
    </row>
    <row r="56" spans="1:6" x14ac:dyDescent="0.25">
      <c r="A56" s="8" t="s">
        <v>84</v>
      </c>
      <c r="B56" s="9" t="s">
        <v>59</v>
      </c>
      <c r="C56" s="9" t="s">
        <v>80</v>
      </c>
      <c r="D56" s="9" t="s">
        <v>85</v>
      </c>
      <c r="E56" s="2">
        <v>0</v>
      </c>
      <c r="F56" s="2">
        <v>270</v>
      </c>
    </row>
    <row r="57" spans="1:6" x14ac:dyDescent="0.25">
      <c r="A57" s="8" t="s">
        <v>86</v>
      </c>
      <c r="B57" s="9" t="s">
        <v>59</v>
      </c>
      <c r="C57" s="9" t="s">
        <v>80</v>
      </c>
      <c r="D57" s="9" t="s">
        <v>87</v>
      </c>
      <c r="E57" s="2">
        <v>6060</v>
      </c>
      <c r="F57" s="2">
        <v>2992.6</v>
      </c>
    </row>
    <row r="58" spans="1:6" x14ac:dyDescent="0.25">
      <c r="A58" s="6" t="s">
        <v>88</v>
      </c>
      <c r="B58" s="7" t="s">
        <v>59</v>
      </c>
      <c r="C58" s="7" t="s">
        <v>89</v>
      </c>
      <c r="D58" s="7" t="s">
        <v>39</v>
      </c>
      <c r="E58" s="1">
        <v>1092503.1000000001</v>
      </c>
      <c r="F58" s="1">
        <v>953085.3</v>
      </c>
    </row>
    <row r="59" spans="1:6" ht="25.5" x14ac:dyDescent="0.25">
      <c r="A59" s="6" t="s">
        <v>90</v>
      </c>
      <c r="B59" s="7" t="s">
        <v>59</v>
      </c>
      <c r="C59" s="7" t="s">
        <v>91</v>
      </c>
      <c r="D59" s="7" t="s">
        <v>39</v>
      </c>
      <c r="E59" s="1">
        <v>3048</v>
      </c>
      <c r="F59" s="1">
        <v>3048</v>
      </c>
    </row>
    <row r="60" spans="1:6" x14ac:dyDescent="0.25">
      <c r="A60" s="8" t="s">
        <v>92</v>
      </c>
      <c r="B60" s="9" t="s">
        <v>59</v>
      </c>
      <c r="C60" s="9" t="s">
        <v>91</v>
      </c>
      <c r="D60" s="9" t="s">
        <v>43</v>
      </c>
      <c r="E60" s="2">
        <v>48</v>
      </c>
      <c r="F60" s="2">
        <v>48</v>
      </c>
    </row>
    <row r="61" spans="1:6" x14ac:dyDescent="0.25">
      <c r="A61" s="8" t="s">
        <v>93</v>
      </c>
      <c r="B61" s="9" t="s">
        <v>59</v>
      </c>
      <c r="C61" s="9" t="s">
        <v>91</v>
      </c>
      <c r="D61" s="9" t="s">
        <v>56</v>
      </c>
      <c r="E61" s="2">
        <v>3000</v>
      </c>
      <c r="F61" s="2">
        <v>3000</v>
      </c>
    </row>
    <row r="62" spans="1:6" x14ac:dyDescent="0.25">
      <c r="A62" s="6" t="s">
        <v>94</v>
      </c>
      <c r="B62" s="7" t="s">
        <v>59</v>
      </c>
      <c r="C62" s="7" t="s">
        <v>95</v>
      </c>
      <c r="D62" s="7" t="s">
        <v>39</v>
      </c>
      <c r="E62" s="1">
        <v>1089455.1000000001</v>
      </c>
      <c r="F62" s="1">
        <v>950037.3</v>
      </c>
    </row>
    <row r="63" spans="1:6" x14ac:dyDescent="0.25">
      <c r="A63" s="8" t="s">
        <v>94</v>
      </c>
      <c r="B63" s="9" t="s">
        <v>59</v>
      </c>
      <c r="C63" s="9" t="s">
        <v>95</v>
      </c>
      <c r="D63" s="9" t="s">
        <v>74</v>
      </c>
      <c r="E63" s="2">
        <v>1089455.1000000001</v>
      </c>
      <c r="F63" s="2">
        <v>950037.3</v>
      </c>
    </row>
    <row r="64" spans="1:6" x14ac:dyDescent="0.25">
      <c r="A64" s="6" t="s">
        <v>96</v>
      </c>
      <c r="B64" s="7" t="s">
        <v>53</v>
      </c>
      <c r="C64" s="7" t="s">
        <v>60</v>
      </c>
      <c r="D64" s="7" t="s">
        <v>39</v>
      </c>
      <c r="E64" s="1">
        <v>490974</v>
      </c>
      <c r="F64" s="1">
        <v>161364.6</v>
      </c>
    </row>
    <row r="65" spans="1:6" x14ac:dyDescent="0.25">
      <c r="A65" s="6" t="s">
        <v>97</v>
      </c>
      <c r="B65" s="7" t="s">
        <v>53</v>
      </c>
      <c r="C65" s="7" t="s">
        <v>78</v>
      </c>
      <c r="D65" s="7" t="s">
        <v>39</v>
      </c>
      <c r="E65" s="1">
        <v>490974</v>
      </c>
      <c r="F65" s="1">
        <v>161364.6</v>
      </c>
    </row>
    <row r="66" spans="1:6" x14ac:dyDescent="0.25">
      <c r="A66" s="6" t="s">
        <v>69</v>
      </c>
      <c r="B66" s="7" t="s">
        <v>53</v>
      </c>
      <c r="C66" s="7" t="s">
        <v>98</v>
      </c>
      <c r="D66" s="7" t="s">
        <v>39</v>
      </c>
      <c r="E66" s="1">
        <v>107943</v>
      </c>
      <c r="F66" s="1">
        <v>54638.7</v>
      </c>
    </row>
    <row r="67" spans="1:6" x14ac:dyDescent="0.25">
      <c r="A67" s="8" t="s">
        <v>99</v>
      </c>
      <c r="B67" s="9" t="s">
        <v>53</v>
      </c>
      <c r="C67" s="9" t="s">
        <v>98</v>
      </c>
      <c r="D67" s="9" t="s">
        <v>43</v>
      </c>
      <c r="E67" s="2">
        <v>4500</v>
      </c>
      <c r="F67" s="2">
        <v>26985.7</v>
      </c>
    </row>
    <row r="68" spans="1:6" x14ac:dyDescent="0.25">
      <c r="A68" s="6" t="s">
        <v>100</v>
      </c>
      <c r="B68" s="7" t="s">
        <v>53</v>
      </c>
      <c r="C68" s="7" t="s">
        <v>98</v>
      </c>
      <c r="D68" s="7" t="s">
        <v>72</v>
      </c>
      <c r="E68" s="1">
        <v>103443</v>
      </c>
      <c r="F68" s="1">
        <v>27653</v>
      </c>
    </row>
    <row r="69" spans="1:6" x14ac:dyDescent="0.25">
      <c r="A69" s="8" t="s">
        <v>101</v>
      </c>
      <c r="B69" s="9" t="s">
        <v>53</v>
      </c>
      <c r="C69" s="9" t="s">
        <v>98</v>
      </c>
      <c r="D69" s="9" t="s">
        <v>102</v>
      </c>
      <c r="E69" s="2">
        <v>99369</v>
      </c>
      <c r="F69" s="2">
        <v>24166.400000000001</v>
      </c>
    </row>
    <row r="70" spans="1:6" ht="38.25" x14ac:dyDescent="0.25">
      <c r="A70" s="8" t="s">
        <v>103</v>
      </c>
      <c r="B70" s="9" t="s">
        <v>53</v>
      </c>
      <c r="C70" s="9" t="s">
        <v>98</v>
      </c>
      <c r="D70" s="9" t="s">
        <v>104</v>
      </c>
      <c r="E70" s="2">
        <v>0</v>
      </c>
      <c r="F70" s="2">
        <v>2001.2</v>
      </c>
    </row>
    <row r="71" spans="1:6" ht="25.5" x14ac:dyDescent="0.25">
      <c r="A71" s="8" t="s">
        <v>105</v>
      </c>
      <c r="B71" s="9" t="s">
        <v>53</v>
      </c>
      <c r="C71" s="9" t="s">
        <v>98</v>
      </c>
      <c r="D71" s="9" t="s">
        <v>106</v>
      </c>
      <c r="E71" s="2">
        <v>0</v>
      </c>
      <c r="F71" s="2">
        <v>52.5</v>
      </c>
    </row>
    <row r="72" spans="1:6" x14ac:dyDescent="0.25">
      <c r="A72" s="8" t="s">
        <v>107</v>
      </c>
      <c r="B72" s="9" t="s">
        <v>53</v>
      </c>
      <c r="C72" s="9" t="s">
        <v>98</v>
      </c>
      <c r="D72" s="9" t="s">
        <v>74</v>
      </c>
      <c r="E72" s="2">
        <v>4074</v>
      </c>
      <c r="F72" s="2">
        <v>1432.9</v>
      </c>
    </row>
    <row r="73" spans="1:6" ht="25.5" x14ac:dyDescent="0.25">
      <c r="A73" s="6" t="s">
        <v>108</v>
      </c>
      <c r="B73" s="7" t="s">
        <v>53</v>
      </c>
      <c r="C73" s="7" t="s">
        <v>109</v>
      </c>
      <c r="D73" s="7" t="s">
        <v>39</v>
      </c>
      <c r="E73" s="1">
        <v>383031</v>
      </c>
      <c r="F73" s="1">
        <v>106725.9</v>
      </c>
    </row>
    <row r="74" spans="1:6" x14ac:dyDescent="0.25">
      <c r="A74" s="8" t="s">
        <v>110</v>
      </c>
      <c r="B74" s="9" t="s">
        <v>53</v>
      </c>
      <c r="C74" s="9" t="s">
        <v>109</v>
      </c>
      <c r="D74" s="9" t="s">
        <v>43</v>
      </c>
      <c r="E74" s="2">
        <v>383031</v>
      </c>
      <c r="F74" s="2">
        <v>106251</v>
      </c>
    </row>
    <row r="75" spans="1:6" ht="25.5" x14ac:dyDescent="0.25">
      <c r="A75" s="8" t="s">
        <v>111</v>
      </c>
      <c r="B75" s="9" t="s">
        <v>53</v>
      </c>
      <c r="C75" s="9" t="s">
        <v>109</v>
      </c>
      <c r="D75" s="9" t="s">
        <v>72</v>
      </c>
      <c r="E75" s="2">
        <v>0</v>
      </c>
      <c r="F75" s="2">
        <v>474.9</v>
      </c>
    </row>
    <row r="76" spans="1:6" x14ac:dyDescent="0.25">
      <c r="A76" s="6" t="s">
        <v>112</v>
      </c>
      <c r="B76" s="7" t="s">
        <v>113</v>
      </c>
      <c r="C76" s="7" t="s">
        <v>60</v>
      </c>
      <c r="D76" s="7" t="s">
        <v>39</v>
      </c>
      <c r="E76" s="1">
        <v>166.2</v>
      </c>
      <c r="F76" s="1">
        <v>165.8</v>
      </c>
    </row>
    <row r="77" spans="1:6" x14ac:dyDescent="0.25">
      <c r="A77" s="6" t="s">
        <v>114</v>
      </c>
      <c r="B77" s="7" t="s">
        <v>113</v>
      </c>
      <c r="C77" s="7" t="s">
        <v>47</v>
      </c>
      <c r="D77" s="7" t="s">
        <v>39</v>
      </c>
      <c r="E77" s="1">
        <v>166.2</v>
      </c>
      <c r="F77" s="1">
        <v>165.8</v>
      </c>
    </row>
    <row r="78" spans="1:6" x14ac:dyDescent="0.25">
      <c r="A78" s="6" t="s">
        <v>115</v>
      </c>
      <c r="B78" s="7" t="s">
        <v>113</v>
      </c>
      <c r="C78" s="7" t="s">
        <v>49</v>
      </c>
      <c r="D78" s="7" t="s">
        <v>39</v>
      </c>
      <c r="E78" s="1">
        <v>166.2</v>
      </c>
      <c r="F78" s="1">
        <v>165.8</v>
      </c>
    </row>
    <row r="79" spans="1:6" x14ac:dyDescent="0.25">
      <c r="A79" s="6" t="s">
        <v>114</v>
      </c>
      <c r="B79" s="7" t="s">
        <v>113</v>
      </c>
      <c r="C79" s="7" t="s">
        <v>49</v>
      </c>
      <c r="D79" s="7" t="s">
        <v>43</v>
      </c>
      <c r="E79" s="1">
        <v>166.2</v>
      </c>
      <c r="F79" s="1">
        <v>165.8</v>
      </c>
    </row>
    <row r="80" spans="1:6" ht="25.5" x14ac:dyDescent="0.25">
      <c r="A80" s="8" t="s">
        <v>116</v>
      </c>
      <c r="B80" s="9" t="s">
        <v>113</v>
      </c>
      <c r="C80" s="9" t="s">
        <v>49</v>
      </c>
      <c r="D80" s="9" t="s">
        <v>117</v>
      </c>
      <c r="E80" s="2">
        <v>0</v>
      </c>
      <c r="F80" s="2">
        <v>165.8</v>
      </c>
    </row>
    <row r="81" spans="1:6" x14ac:dyDescent="0.25">
      <c r="A81" s="8" t="s">
        <v>118</v>
      </c>
      <c r="B81" s="9" t="s">
        <v>113</v>
      </c>
      <c r="C81" s="9" t="s">
        <v>49</v>
      </c>
      <c r="D81" s="9" t="s">
        <v>119</v>
      </c>
      <c r="E81" s="2">
        <v>166.2</v>
      </c>
      <c r="F81" s="2">
        <v>0</v>
      </c>
    </row>
    <row r="82" spans="1:6" x14ac:dyDescent="0.25">
      <c r="A82" s="6" t="s">
        <v>120</v>
      </c>
      <c r="B82" s="7" t="s">
        <v>45</v>
      </c>
      <c r="C82" s="7" t="s">
        <v>45</v>
      </c>
      <c r="D82" s="7" t="s">
        <v>45</v>
      </c>
      <c r="E82" s="1">
        <v>1698074.9</v>
      </c>
      <c r="F82" s="1">
        <v>1149044.2</v>
      </c>
    </row>
    <row r="83" spans="1:6" x14ac:dyDescent="0.25">
      <c r="A83" s="6" t="s">
        <v>121</v>
      </c>
      <c r="B83" s="7" t="s">
        <v>45</v>
      </c>
      <c r="C83" s="7" t="s">
        <v>45</v>
      </c>
      <c r="D83" s="7" t="s">
        <v>45</v>
      </c>
      <c r="E83" s="1">
        <v>3109583.8</v>
      </c>
      <c r="F83" s="1">
        <v>2464771.6</v>
      </c>
    </row>
    <row r="84" spans="1:6" x14ac:dyDescent="0.25">
      <c r="E84" s="13"/>
    </row>
    <row r="86" spans="1:6" x14ac:dyDescent="0.25">
      <c r="A86" s="12" t="s">
        <v>122</v>
      </c>
      <c r="E86" s="16" t="s">
        <v>123</v>
      </c>
      <c r="F86" s="16"/>
    </row>
    <row r="88" spans="1:6" x14ac:dyDescent="0.25">
      <c r="A88" s="12" t="s">
        <v>124</v>
      </c>
      <c r="E88" s="17" t="s">
        <v>125</v>
      </c>
      <c r="F88" s="17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86:F86"/>
    <mergeCell ref="E88:F88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FinancingLevel</vt:lpstr>
      <vt:lpstr>ImportRow</vt:lpstr>
      <vt:lpstr>ImportRowTotal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2021-07-25T12:35:56Z</dcterms:modified>
</cp:coreProperties>
</file>